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8800" windowHeight="12030"/>
  </bookViews>
  <sheets>
    <sheet name="Виконком" sheetId="6" r:id="rId1"/>
    <sheet name="ВФКН" sheetId="8" r:id="rId2"/>
    <sheet name="ДЖКГ" sheetId="9" r:id="rId3"/>
    <sheet name="УОЗ" sheetId="11" r:id="rId4"/>
    <sheet name="ДАБК" sheetId="13" r:id="rId5"/>
    <sheet name="УКБ" sheetId="14" r:id="rId6"/>
    <sheet name="ДНАП" sheetId="15" r:id="rId7"/>
    <sheet name="УО" sheetId="16" r:id="rId8"/>
    <sheet name="АЗР" sheetId="17" r:id="rId9"/>
    <sheet name="ЕЕЗІТ" sheetId="18" r:id="rId10"/>
    <sheet name="АКР" sheetId="19" r:id="rId11"/>
    <sheet name="АІР" sheetId="20" r:id="rId12"/>
    <sheet name="Культура" sheetId="21" r:id="rId13"/>
  </sheets>
  <definedNames>
    <definedName name="_xlnm.Print_Area" localSheetId="12">Культура!$D$1:$M$6</definedName>
  </definedNames>
  <calcPr calcId="124519" refMode="R1C1"/>
</workbook>
</file>

<file path=xl/calcChain.xml><?xml version="1.0" encoding="utf-8"?>
<calcChain xmlns="http://schemas.openxmlformats.org/spreadsheetml/2006/main">
  <c r="F7" i="11"/>
  <c r="F7" i="6" l="1"/>
  <c r="F2" l="1"/>
</calcChain>
</file>

<file path=xl/sharedStrings.xml><?xml version="1.0" encoding="utf-8"?>
<sst xmlns="http://schemas.openxmlformats.org/spreadsheetml/2006/main" count="2602" uniqueCount="1015">
  <si>
    <t>Адреса</t>
  </si>
  <si>
    <t>Розпорядник бюджетних коштів</t>
  </si>
  <si>
    <t>ЄДРПОУ розпорядника бюджетних коштів</t>
  </si>
  <si>
    <t>Вартість</t>
  </si>
  <si>
    <t>Дата початку ремонту</t>
  </si>
  <si>
    <t>Дата закінчення ремонту</t>
  </si>
  <si>
    <t>Гарантія</t>
  </si>
  <si>
    <t>Додаткова інформація</t>
  </si>
  <si>
    <t>Виконавець</t>
  </si>
  <si>
    <t>ЄДРПОУ виконавця</t>
  </si>
  <si>
    <t>ID закупівлі</t>
  </si>
  <si>
    <t>Назва об'єкту</t>
  </si>
  <si>
    <t>Опис робіт</t>
  </si>
  <si>
    <t>04056612</t>
  </si>
  <si>
    <t>Нове будівництво інформаційно-телекомунікаційної системи відеоспостереження та відеоаналітики «Безпечне місто Миколаїв» м.Миколаїв, Миколаївської області (Коригування)</t>
  </si>
  <si>
    <t>Будівельні роботи, придбання  та встановлення  точок відеоспостереження.</t>
  </si>
  <si>
    <t>Виконавчий комітет Миколаївської міської ради</t>
  </si>
  <si>
    <t>м.Миколаїв, вул.Адміральська, буд.20</t>
  </si>
  <si>
    <t>Придбання інтерактивної панелі для виконання заходів, передбачених комплексною  програмою «Сприяння оборонній і мобілізаційній готовності міста Миколаєва на  2021-2024 роки» (зі змінами), затвердженої рішенням Миколаївської міської ради від 24.12.2020 №2/19.</t>
  </si>
  <si>
    <t>х</t>
  </si>
  <si>
    <t>UA-2024-02-06-003904-a ● 9eabb0a3072c4138976ea22d622510ad</t>
  </si>
  <si>
    <t>Інтерактивна панель Prestigio MULTIBOARD 86 L-SERIES</t>
  </si>
  <si>
    <t>ФОП МАНЖУЛА ВОЛОДИМИР ВОЛОДИМИРОВИЧ</t>
  </si>
  <si>
    <t>Автомобіль Mitsubishi Pajero Sport</t>
  </si>
  <si>
    <t>UA-2024-03-21-005198-a ● 09943603ab7c42ac9849f8a14cc92feb</t>
  </si>
  <si>
    <t>ТОВ ТД «Автосвіт Миколаїв»</t>
  </si>
  <si>
    <t>Придбання електронного бойового комплексу та засобів радіоелектронного захисту для виконання заходів, передбачених комплексною  програмою «Сприяння оборонній і мобілізаційній готовності міста Миколаєва на  2021-2024 роки» (зі змінами), затвердженої рішенням Миколаївської міської ради від 24.12.2020 №2/19.</t>
  </si>
  <si>
    <t>Придбання автотранспортних  засобів спеціального призначення  для виконання заходів, передбачених комплексною  програмою «Сприяння оборонній і мобілізаційній готовності міста Миколаєва на  2021-2024 роки» (зі змінами), затвердженої рішенням Миколаївської міської ради від 24.12.2020 №2/19.</t>
  </si>
  <si>
    <t>UA-2024-05-14-003945-a ● 001554af67c948cabae4ceedc424352f</t>
  </si>
  <si>
    <t>ТзОВ "КВЕРТУС"</t>
  </si>
  <si>
    <t>Система РЕБ KVERTUS AD KRAKEN-М</t>
  </si>
  <si>
    <t>м.Миколаїв, Миколаївська область.</t>
  </si>
  <si>
    <t>36 місяців</t>
  </si>
  <si>
    <t>ТОВ КОНУС-ВІДЕО"</t>
  </si>
  <si>
    <t>UA-2023-07-25-010605-a ● 6d4987a5dc014419a330eea821274224</t>
  </si>
  <si>
    <t xml:space="preserve">Відкриті торги з особливостями    </t>
  </si>
  <si>
    <t>Відкриті торги з особливостями. Придбане обладнання передано відповідальному виконавцю в рамках реалізації заходів  програми.</t>
  </si>
  <si>
    <t>Закупівля без використання електронної системи. Придбане обладнання передано відповідальному виконавцю в рамках реалізації заходів  програми.</t>
  </si>
  <si>
    <t>Плотер Canon imagePROGRAF TC-20</t>
  </si>
  <si>
    <t>Поліпшення матеріально-технічної бази на виконання завдань територіальної оборони у місті Миколаєві, передбачених комплексною  програмою «Сприяння оборонній і мобілізаційній готовності міста Миколаєва на  2021-2024 роки» (зі змінами), затвердженої рішенням Миколаївської міської ради від 24.12.2020 №2/19.</t>
  </si>
  <si>
    <t>ПРИВАТНЕ ПІДПРИЄМСТВО "БЕСТ ПРІНТ"</t>
  </si>
  <si>
    <t>Закупівля без використання електронної системи</t>
  </si>
  <si>
    <t>UA-2024-08-08-008852-a  ● 48d84216b103491d8917a60f4889d976</t>
  </si>
  <si>
    <t>UA-2024-07-31-002666-a    ● ce24e5e7d2d94b029251ccdff0912065</t>
  </si>
  <si>
    <t>КОМУНАЛЬНЕ ПІДПРИЄМСТВО "МИКОЛАЇВСЬКЕ МІЖМІСЬКЕ БЮРО ТЕХНІЧНОЇ ІНВЕНТАРИЗАЦІЇ</t>
  </si>
  <si>
    <t>Система відеоспостереження з подальшим її монтажем на об’єкті №1</t>
  </si>
  <si>
    <t>Придбання телевізійного  й аудіовізуального  обладнання на виконання завдань територіальної оборони у місті Миколаєві, передбачених комплексною  програмою «Сприяння оборонній і мобілізаційній готовності міста Миколаєва на  2021-2024 роки» (зі змінами), затвердженої рішенням Миколаївської міської ради від 24.12.2020 №2/19.</t>
  </si>
  <si>
    <t>ТОВАРИСТВО З ОБМЕЖЕНОЮ ВІДПОВІДАЛЬНІСТЮ "КОНУС-ВІДЕО"</t>
  </si>
  <si>
    <t>Система відеоспостереження з подальшим її монтажем на об’єкті №2</t>
  </si>
  <si>
    <t>Система відеоспостереження з подальшим її монтажем на об’єкті №3</t>
  </si>
  <si>
    <t>Система відеоспостереження з подальшим її монтажем на об’єкті №4</t>
  </si>
  <si>
    <t>Система відеоспостереження з подальшим її монтажем на об’єкті №5</t>
  </si>
  <si>
    <t>Система відеоспостереження з подальшим її монтажем на об’єкті №6</t>
  </si>
  <si>
    <t>UA-2024-06-05-010452-a    ● a498cd41e320445abc10ef80e3769ebe</t>
  </si>
  <si>
    <t>UA-2024-06-05-010541-a      ● 8860f2d10c4c4f82ae2b46d241403018</t>
  </si>
  <si>
    <t>UA-2024-06-05-010622-a     ● b659b3b5e23e4e07ba4d8fdd146753bd</t>
  </si>
  <si>
    <t>UA-2024-06-05-010672-a     ● bb9de3da41a04786abbf0209a4a61e25</t>
  </si>
  <si>
    <t>UA-2024-06-05-010744-a    ● 022ba83fe4784cab8b478211c2f01b50</t>
  </si>
  <si>
    <t>UA-2024-06-05-010810-a      ● 2f2b003741ac4becbbf955ba1ccf8da6</t>
  </si>
  <si>
    <t>UA-P-2024-07-26-001064-a        ● 8cca6e61f8af40b2b7d111759ef112ab</t>
  </si>
  <si>
    <t>UA-P-2024-04-26-008306-a ● 0a70297545c04ac58c5f4b9aacada3bc</t>
  </si>
  <si>
    <t>UA-2024-05-27-002074-a ● c4879b2d15de4c4389cd7b9c2e8c38d8</t>
  </si>
  <si>
    <t xml:space="preserve">Здійснення авторського нагляду по об'єкту : «Нове будівництво інформаційно-телекомунікаційної системи відеоспостереження та відеоаналітики «Безпечне місто Миколаїв» м. Миколаїв, Миколаївської області» Станційні споруди (1 черга – Центральна частина міста) (пусковий комплекс 1 ЧЕРГА ) </t>
  </si>
  <si>
    <t>Роботи з технічного нагляду за будівництвом на об’єкті: «Нове будівництво інформаційно-телекомунікаційної системи відеоспостереження та відеоаналітики «Безпечне місто Миколаїв» м. Миколаїв, Миколаївської області» Станційні споруди (1 черга – Центральна частина міста) (пусковий комплекс 1 черга )»,</t>
  </si>
  <si>
    <t>Послуги з проведення технічної інвентаризації та виготовлення технічного паспорту на об’єкт «Нове будівництво інформаційно – телекомунікаційної системи відеоспостереження та відеоаналітики «Безпечне місто Миколаїв» м. Миколаїв, Миколаївської області» Станційні споруди (1 черга – Центральна частина міста) (пусковий комплекс 1 ЧЕРГА).</t>
  </si>
  <si>
    <t>Послуги з внесення відомостей про проведену технічну інвентаризацію до ЄДЕСС по об’єкту «Нове будівництво інформаційно – телекомунікаційної системи відеоспостереження та відеоаналітики «Безпечне місто Миколаїв» м. Миколаїв, Миколаївської області» Станційні споруди (1 черга – Центральна частина міста) (пусковий комплекс 1 ЧЕРГА).</t>
  </si>
  <si>
    <t>ФОП КОЛОКОТ РОМАН ГРИГОРОВИЧ</t>
  </si>
  <si>
    <t>ФОП СУХОРУКОВ ОЛЕКСАНДР ІЛЛІЧ</t>
  </si>
  <si>
    <t>Закупівля без використання електронної системи.</t>
  </si>
  <si>
    <t>Системи та пристрої нагляду та охорони (Лот№ 2 - Система контролю обліку робочого часу та управління доступом зовнішнього периметру будівлі виконавчого комітету Миколаївської міської ради, за адресою м. Миколаїв, вул. Адміральська, 20 з подальшим її монтажем та пусконалагодженням)</t>
  </si>
  <si>
    <t>Придбання системи СКУД для зовнішнього периметра.</t>
  </si>
  <si>
    <t xml:space="preserve">UA-2024-06-25-006855-a </t>
  </si>
  <si>
    <t xml:space="preserve">ФОП Лукін Дмитро Вікторович </t>
  </si>
  <si>
    <t>Системи та пристрої нагляду та охорони (Лот№ 1 -Система контролю обліку робочого часу та управління доступом внутрішнього периметру будівлі виконавчого комітету Миколаївської міської ради, за адресою м. Миколаїв, вул. Адміральська, 20 з подальшим її монтажем та пусконалагодженням)</t>
  </si>
  <si>
    <t>Придбання системи СКУД для внутрішнього  периметра.</t>
  </si>
  <si>
    <t>UA-2024-06-25-006855-a</t>
  </si>
  <si>
    <t>Док-станція AXIS W701 Docking Station 8 Bay (в комплекті з адаптером живлення)</t>
  </si>
  <si>
    <t>Обладнання для передавання даних</t>
  </si>
  <si>
    <t>UA-P-2024-11-22-009229-a</t>
  </si>
  <si>
    <t>ТОВ "АМ ІНТЕГРАТОР ГРУП"</t>
  </si>
  <si>
    <t>Веб-камера</t>
  </si>
  <si>
    <t xml:space="preserve">Комп’ютерне обладнання </t>
  </si>
  <si>
    <t>UA-2024-12-11-016913-a</t>
  </si>
  <si>
    <t>ТОВ "СІ ЕН ТІ ТРЕЙД"</t>
  </si>
  <si>
    <t>Принтер мобільний BIXOLON XM7-20iK</t>
  </si>
  <si>
    <t xml:space="preserve">Етикетувальні машини </t>
  </si>
  <si>
    <t>UA-2024-11-26-011753-a</t>
  </si>
  <si>
    <t>ТОВ "НАУКОВО - ВИРОБНИЧЕ ОБ'ЄДНАННЯ "РИФ"</t>
  </si>
  <si>
    <t>Телевізори</t>
  </si>
  <si>
    <t xml:space="preserve">Телевізійне й аудіовізуальне обладнання </t>
  </si>
  <si>
    <t>ТОВ "Епіцентр К"</t>
  </si>
  <si>
    <t>UA-2024-11-20-004414-a</t>
  </si>
  <si>
    <t>IP-камера з можливістю розпізнавання обличчя в комплекті з подальшим її монтажем та пусконалагодженням в приміщенні 3 під’їзду адміністративної будівлі виконавчого комітету Миколаївської міської ради)</t>
  </si>
  <si>
    <t xml:space="preserve">Апаратура для передавання радіосигналу з приймальним пристроєм </t>
  </si>
  <si>
    <t>UA-2024-12-02-016229-a</t>
  </si>
  <si>
    <t>Нагрудний відеореєстратор (бодікамера) в комплекті</t>
  </si>
  <si>
    <t>Апаратура для запису та відтворення аудіо- та відеоматеріалу</t>
  </si>
  <si>
    <t>UA-2024-11-21-010711-a</t>
  </si>
  <si>
    <t>Системний блок LENOVO ThinkCentre Neo 50q Gen 4 (12LN003TUI) Black</t>
  </si>
  <si>
    <t xml:space="preserve">Машини для обробки даних (апаратна частина) </t>
  </si>
  <si>
    <t>UA-2024-12-16-000604-a</t>
  </si>
  <si>
    <t>Комплекс фіксації адміністративних правопорушень у сфері забезпечення дорожнього руху в автоматичному режимі</t>
  </si>
  <si>
    <t xml:space="preserve">Системи тактичного керування, контролю та зв’язку </t>
  </si>
  <si>
    <t>UA-2024-11-21-010335-a</t>
  </si>
  <si>
    <t>ТОВ "ВІДЕО ІНТЕРНЕТ ТЕХНОЛОГІЇ"</t>
  </si>
  <si>
    <t>Сенсорний інформаційний термінал для вуличного використання</t>
  </si>
  <si>
    <t>ID: UA-2024-11-08-005420-a</t>
  </si>
  <si>
    <t>ID: UA-2024-08-05-002009-a</t>
  </si>
  <si>
    <t>ТОВ "Сенсорні системи України"</t>
  </si>
  <si>
    <t xml:space="preserve">Баласти для розрядних ламп чи трубок </t>
  </si>
  <si>
    <t>Придбання системи резервного електроживлення до систем відеоспостереження з подальшим їх монтажем для виконання заходів, передбачених комплексною  програмою «Сприяння оборонній і мобілізаційній готовності міста Миколаєва на  2021-2024 роки» (зі змінами), затвердженої рішенням Миколаївської міської ради від 24.12.2020 №2/19.</t>
  </si>
  <si>
    <t>UA-2024-10-14-008826-a</t>
  </si>
  <si>
    <t>ТОВ "ФАЛЬКОН-М"</t>
  </si>
  <si>
    <t>(«Нове будівництво інформаційно-телекомунікаційної системи відеоспостереження та відео аналітики «Безпечне місто Миколаїв» м. Миколаїв, Миколаївської області)</t>
  </si>
  <si>
    <t xml:space="preserve">Будівництво трубопроводів, ліній зв’язку та електропередачі, шосе, доріг, аеродромів і залізничних доріг; вирівнювання поверхонь </t>
  </si>
  <si>
    <t xml:space="preserve">UA-2023-07-25-010605-a </t>
  </si>
  <si>
    <t>Роботи з технічного нагляду за будівництвом на об’єкті: «Нове будівництво інформаційно-телекомунікаційної системи відеоспостереження та відеоаналітики «Безпечне місто Миколаїв» м. Миколаїв, Миколаївської області» (2 черга – Херсонське шосе/Соляні)</t>
  </si>
  <si>
    <t>Послуги з нагляду за виконанням будівельних робіт</t>
  </si>
  <si>
    <t>UA-2024-12-06-001538-a</t>
  </si>
  <si>
    <t>Роботи з технічного нагляду за будівництвом на об’єкті: «Нове будівництво інформаційно-телекомунікаційної системи відеоспостереження та відеоаналітики «Безпечне місто Миколаїв» м. Миколаїв, Миколаївської області» (3 черга – Погранична Богоявленський) (пусковий комплекс Черга будівництва №3)</t>
  </si>
  <si>
    <t>UA-2024-12-06-001581-a</t>
  </si>
  <si>
    <t xml:space="preserve">Здійснення авторського нагляду по об'єкту: «Нове будівництво інформаційно-телекомунікаційної системи відеоспостереження та відеоаналітики «Безпечне місто Миколаїв» м. Миколаїв, Миколаївської області» (2 черга – Херсонське шосе/Соляні)» </t>
  </si>
  <si>
    <t>UA-2024-12-17-003335-a</t>
  </si>
  <si>
    <t>Здійснення авторського нагляду по об'єкту: «Нове будівництво інформаційно-телекомунікаційної системи відеоспостереження та відеоаналітики «Безпечне місто Миколаїв» м. Миколаїв, Миколаївської області» (3 черга – Погранична Богоявленський) (пусковий комплекс Черга будівництва №3)</t>
  </si>
  <si>
    <t>UA-2024-12-17-003718-a</t>
  </si>
  <si>
    <t>Легкові автомобілі (автомобіль RENAULT DUSTER Life 1,6 бензин (115hp) МТ5 2WD або еквівалент)</t>
  </si>
  <si>
    <t>ID: UA-2024-08-29-009918-a</t>
  </si>
  <si>
    <t>ТОВ "М МОТОРС"</t>
  </si>
  <si>
    <t>ТОВ"Сантарекс"</t>
  </si>
  <si>
    <t>UA-2024-12-16-001670-a</t>
  </si>
  <si>
    <t>м.Миколаїв, вул.Адміральська,20</t>
  </si>
  <si>
    <t>Моноблоки Prologix PLQ61024(PLQ31024.II21.8.S3.WP11.3179)</t>
  </si>
  <si>
    <t>Департамент внутрішнього фінансового контролю, нагляду та протидії корупції Миколаївської міської ради</t>
  </si>
  <si>
    <t>Фізична Особа-Підприємець Крижанівський Олександр Юрійови</t>
  </si>
  <si>
    <t>UA-2024-11-13-010875-a</t>
  </si>
  <si>
    <t>Джерела резервного живлення (зарядна станція ECOFLOW DELTA 2 МАХ)</t>
  </si>
  <si>
    <t>ТОВ "Комел"</t>
  </si>
  <si>
    <t>UA-P-2024-11-21-017334-a</t>
  </si>
  <si>
    <t>м.Миколаїв, вул.Севастопольська,61а/15</t>
  </si>
  <si>
    <t>Багатофункціональний пристрій CANON i-SENSYS MF453dw 3 Wi-Fi</t>
  </si>
  <si>
    <t>UA-2021-05-07-001839-a</t>
  </si>
  <si>
    <t>Ноутбук ASUS ExpertBook B1502CBA-BQ2583X (90NX05U1-M02W20)</t>
  </si>
  <si>
    <t>Відкриті торги з особливостями</t>
  </si>
  <si>
    <t>ТОВ ІТЦ "МИКОЛАЇВБУД"</t>
  </si>
  <si>
    <t>UA-2024-05-16-010857-a ●77ed483ef68e4610b4b77ef4120c5efa</t>
  </si>
  <si>
    <t>10 років</t>
  </si>
  <si>
    <t xml:space="preserve">Капітальний ремонт підвального приміщення </t>
  </si>
  <si>
    <t xml:space="preserve">м. Миколаїв, вул. Адмірала Макарова, буд. 7 </t>
  </si>
  <si>
    <t xml:space="preserve">Капітальний ремонт підвального приміщення нежитлової будівлі із влаштуванням найпростішого укриття за адресою: м. Миколаїв, вул. Адмірала Макарова, буд. 7 </t>
  </si>
  <si>
    <t>03365707</t>
  </si>
  <si>
    <t>Департамент ЖКГ ММР</t>
  </si>
  <si>
    <t>ТОВ НДЦ "ХІМАГРО-КОНСАЛТИНГ"</t>
  </si>
  <si>
    <t>UA-2024-10-14-001773-a ●5392a71262084b068010925c35e10dee</t>
  </si>
  <si>
    <t>-</t>
  </si>
  <si>
    <t>до 05.03.2025</t>
  </si>
  <si>
    <t>Виготовлення ПКД та експертиза</t>
  </si>
  <si>
    <t>вул. Потьомкінська, 52  м. Миколаїв</t>
  </si>
  <si>
    <t>Виготовлення ПКД по об’єкту: «Реставрація в’їзного порталу (вул. Потьомкінська, 52) який є невід’ємною складовою пам’ятки архітектури місцевого значення, яка включена до Державного реєстру нерухомих пам’яток України як «Житловий будинок 40-50-ті рр.. ХХ ст.» за адресою: вул. Маріупольська, 13, м. Миколаїв», у тому числі передпроектні роботи та експертиза</t>
  </si>
  <si>
    <t>ТОВ "Макромир-Проект"</t>
  </si>
  <si>
    <t>UA-2023-07-21-003256-a 
● 6344bb23872042e7958304644883e3b3</t>
  </si>
  <si>
    <t>м. Миколаїв, Варварівський спуск</t>
  </si>
  <si>
    <t>Виготовлення проектно-кошторисної документації по об’єкту «Капітальний ремонт вулично-дорожньої мережі по Варварівському спуску в м. Миколаєві»</t>
  </si>
  <si>
    <t>UA-2023-07-14-004130-a 
● 9313dc70a66c4a2195ad3cebac2f9736</t>
  </si>
  <si>
    <t>Коригування ПКД</t>
  </si>
  <si>
    <t>м. Миколаїв, вул. Новозаводська - Херсонське Шосе</t>
  </si>
  <si>
    <t>Коригування проектно-кошторисної документації по об’єкту «Капітальний ремонт вулично-дорожньої мережі по вул. Новозаводська від вул. Херсонське шосе до вул. Китобоїв в м. Миколаєві. Коригування»</t>
  </si>
  <si>
    <t>ТОВ "АРХ ДИХАЙН"</t>
  </si>
  <si>
    <t>UA-2024-07-02-004960-a 
● 5ae84f04375d47b99ed08e1f71b24cda</t>
  </si>
  <si>
    <t>м. Миколаїв, вул. Адміральська, 32</t>
  </si>
  <si>
    <t>Виготовлення ПКД по об’єкту: «Реконструкція житлового будинку за адресою: м. Миколаїв, вул. Адміральська, 32 (заходи зокрема ремонтні роботи з усунення аварій в житловому фонді, що сталися в зв’язку зі збройною агресією РФ проти України (усунення наслідків надзвичайної ситуації воєнного характеру))»</t>
  </si>
  <si>
    <t>закупівля без використання електронної системи закупівель</t>
  </si>
  <si>
    <t>42133737</t>
  </si>
  <si>
    <t>ТОВ "Південня європейська будівельна компанія"</t>
  </si>
  <si>
    <r>
      <t xml:space="preserve">UA-2024-07-16-003093-a  </t>
    </r>
    <r>
      <rPr>
        <sz val="12"/>
        <color rgb="FF599A4F"/>
        <rFont val="Times New Roman"/>
        <family val="1"/>
        <charset val="204"/>
      </rPr>
      <t>●</t>
    </r>
    <r>
      <rPr>
        <sz val="12"/>
        <color rgb="FF454545"/>
        <rFont val="Times New Roman"/>
        <family val="1"/>
        <charset val="204"/>
      </rPr>
      <t> 54766e243fa14747b46a8e9bbaec3ba8</t>
    </r>
  </si>
  <si>
    <t>м. Миколаїв, Інгульський, Корабельний район</t>
  </si>
  <si>
    <t>Коригування ПКД по об’єкту: «Нове будівництво тролейбусної лінії по пр. Богоявленському від міського автовокзалу до вул. Гагаріна в м. Миколаєві. Коригування»</t>
  </si>
  <si>
    <t>03363588</t>
  </si>
  <si>
    <t>ДП "Науково-дослідний та конструкторсько-технологічний інститут міського господарства"</t>
  </si>
  <si>
    <t>UA-2023-10-26-010324-a 
● eadb881385ad4a318d5a45379c503e74</t>
  </si>
  <si>
    <t>Розробка техніко-економічного обґрунтування</t>
  </si>
  <si>
    <t>м. Миколаїв, Велика Корениха</t>
  </si>
  <si>
    <t>Розробка техніко-економічного обґрунтування по об’єкту: Нове будівництво комплексу з оброблення побутових відходів у місті Миколаєві</t>
  </si>
  <si>
    <t>ТОВ "СІТІ-СТАРС"</t>
  </si>
  <si>
    <t>UA-2024-05-07-008216-a 
● 5cfb740ad0d2456aa1b7174e8f411f6e</t>
  </si>
  <si>
    <t>Капітальний ремонт житлового будинку</t>
  </si>
  <si>
    <t>м. Миколаїв, вул. Самойловича, буд. 8а</t>
  </si>
  <si>
    <t>Капітальний ремонт житлового будинку за адресою: м. Миколаїв, вул. Самойловича, буд. 8а (заходи зокрема ремонтні роботи з усунення аварій в житловому фонді, що сталися в зв’язку зі збройною агресією рф проти України (усунення наслідків надзвичайної ситуації воєнного характеру)</t>
  </si>
  <si>
    <t>ТОВ "ТАВРІЯМОНОЛІТБУД"</t>
  </si>
  <si>
    <t>UA-2024-02-13-007095-a 
● 1595a298d6954b19ab406897f767f269</t>
  </si>
  <si>
    <t>5 років</t>
  </si>
  <si>
    <t>м. Миколаїв, вул. Архітектора Старова, буд. 10-Б</t>
  </si>
  <si>
    <t>Капітальний ремонт житлового будинку за адресою: м. Миколаїв, вул. Архітектора Старова, буд. 10-Б (заходи (зокрема ремонтні роботи) з усунення аварій в житловому фонді, що сталися в зв’язку зі збройною агресією РФ проти України (усунення наслідків надзвичайної ситуації воєнного характеру))</t>
  </si>
  <si>
    <t>ТОВ "ЄВРОАРХ"</t>
  </si>
  <si>
    <t>UA-2023-09-13-001095-a 
● c34ffadb66044f9391b9c37cb62de43e</t>
  </si>
  <si>
    <t>м. Миколаїв, вул. Даля, 28</t>
  </si>
  <si>
    <t>Капітальний ремонт житлового будинку за адресою: м. Миколаїв, вул. Даля, буд. 28 (заходи (зокрема ремонтні роботи) з усунення аварій в житловому фонді))</t>
  </si>
  <si>
    <t>закупівля без використання електронної системи (пп. 6. п. 13 Особлтвостей)</t>
  </si>
  <si>
    <t>ФОП Кондратюк В.С.</t>
  </si>
  <si>
    <r>
      <t>UA-2024-10-02-006322-а  </t>
    </r>
    <r>
      <rPr>
        <sz val="12"/>
        <color rgb="FF599A4F"/>
        <rFont val="Times New Roman"/>
        <family val="1"/>
        <charset val="204"/>
      </rPr>
      <t>●</t>
    </r>
    <r>
      <rPr>
        <sz val="12"/>
        <color rgb="FF454545"/>
        <rFont val="Times New Roman"/>
        <family val="1"/>
        <charset val="204"/>
      </rPr>
      <t> 50007e732347488da209d2d8dffe4f80</t>
    </r>
  </si>
  <si>
    <t>10  років</t>
  </si>
  <si>
    <t>м. Миколаїв, вул. Янтарна, 67</t>
  </si>
  <si>
    <t>Капітальний ремонт житлового будинку за адресою м. Миколаїв, вул. Янтарна, буд. 67 (заходи зокрема ремонтні роботи з усунення аварій в житловому фонді, що сталися в зв’язку зі збройною агресією РФ проти України (усунення наслідків надзвичайної ситуації воєнного характеру))</t>
  </si>
  <si>
    <t>ФОП Павлінов Юрій Олексійович</t>
  </si>
  <si>
    <t>UA-2023-06-30-000266-a 
● 3cbef28becc94bce9962e84666b78609</t>
  </si>
  <si>
    <t>Виготовлення ПКД по об’єкту: «Капітальний ремонт житлового будинку за адресою м. Миколаїв, вул. Янтарна, буд. 67 (заходи зокрема ремонтні роботи з усунення аварій в житловому фонді, що сталися в зв’язку зі збройною агресією РФ проти України (усунення наслідків надзвичайної ситуації воєнного характеру))»</t>
  </si>
  <si>
    <t>ТОВ "ЮЛ-СТРОЙ"</t>
  </si>
  <si>
    <r>
      <t>UA-2024-06-28-002933-a  </t>
    </r>
    <r>
      <rPr>
        <sz val="12"/>
        <color rgb="FF599A4F"/>
        <rFont val="Times New Roman"/>
        <family val="1"/>
        <charset val="204"/>
      </rPr>
      <t>●</t>
    </r>
    <r>
      <rPr>
        <sz val="12"/>
        <color rgb="FF454545"/>
        <rFont val="Times New Roman"/>
        <family val="1"/>
        <charset val="204"/>
      </rPr>
      <t> 52062a5032d6417789d077b3e6037216</t>
    </r>
  </si>
  <si>
    <t>м. Миколаїв, вул. Космонавтів, 132</t>
  </si>
  <si>
    <t>Капітальний ремонт житлового будинку за адресою м. Миколаїв, вул. Космонавтів, 132 (заходи зокрема ремонтні роботи з усунення аварій в житловому фонді, що сталися в зв’язку зі збройною агресією РФ проти України (усунення наслідків надзвичайної ситуації воєнного характеру))</t>
  </si>
  <si>
    <t>Відкриті торги</t>
  </si>
  <si>
    <t>UA-2024-05-21-005394-a ● d6edb1b8a2fe4dfa9b27ed696ee68c54</t>
  </si>
  <si>
    <t>до 30.04.2025</t>
  </si>
  <si>
    <t>м. Миколаїв, вул. Вокзальна, 61</t>
  </si>
  <si>
    <t>Капітальний ремонт житлового будинку за адресою: м. Миколаїв, вул. Вокзальна, 61 (заходи зокрема ремонтні роботи з усунення аварій в житловому фонді, що сталися в зв’язку зі збройною агресією рф проти України (усунення наслідків надзвичайної ситуації воєнного характеру)</t>
  </si>
  <si>
    <t>ФОП Клюєва Ю.П.</t>
  </si>
  <si>
    <t>UA-2024-10-14-001613-a ●78ac337060884a668297b8f10e0fb66f</t>
  </si>
  <si>
    <t>до 01.03.2025</t>
  </si>
  <si>
    <t>м. Миколаїв, вул. Велика Морська, 49</t>
  </si>
  <si>
    <t xml:space="preserve">Виготовлення ПКД по об’єкту: «Капітальний ремонт житлового будинку за адресою: м. Миколаїв, вул. Велика Морська, 49 (Літ. А-2) (заходи зокрема ремонтні роботи з усунення аварій в житловому фонді, що сталися у зв’язку із збройною агресією РФ проти України (усунення наслідків надзвичайної ситуації воєнного характеру))»
</t>
  </si>
  <si>
    <t>UA-2024-10-10-003103-a ●7945a82b467444108d005abfcd21a8bf</t>
  </si>
  <si>
    <t>до 01.02.2025</t>
  </si>
  <si>
    <t>м. Миколаїв, вул. Безіменна, 101</t>
  </si>
  <si>
    <t xml:space="preserve">Виготовлення ПКД по об’єкту: «Капітальний ремонт житлового будинку за адресою:  м. Миколаїв, вул. Безіменна, 101 (заходи зокрема ремонтні роботи з усунення аварій в житловому фонді, що сталися в зв’язку зі збройною агресією РФ проти України (усунення наслідків надзвичайної ситуації воєнного характеру))»  </t>
  </si>
  <si>
    <t xml:space="preserve">ФОП Антонов </t>
  </si>
  <si>
    <t>UA-2024-04-19-004227-a 
● f6965cb2e3ad4f46bdc88f518c195c3b</t>
  </si>
  <si>
    <t>м. Миколаїв, вул. Райдужна, 49</t>
  </si>
  <si>
    <t>Виготовлення ПКД по об’єкту: "Капітальний ремонт житлового будинку (інженерних мереж) за адресою: м. Миколаїв, вул. Райдужна, 49 (заходи (зокрема ремонтні роботи) з усунення аварій в житловому фонді)"</t>
  </si>
  <si>
    <t>ТОВ "БУДІВЕЛЬНА КОМПАНІЯ ЗАТИШНИЙ ДІМ"</t>
  </si>
  <si>
    <t>UA-2023-12-14-019114-a 
● 0f8860929b564cc59810d4855c1b030c</t>
  </si>
  <si>
    <t>м. Миколаїв, вул. Райдужна, 61</t>
  </si>
  <si>
    <t>Капітальний ремонт житлового будинку за адресою: м. Миколаїв, вул. Райдужна, 61 (заходи зокрема ремонтні роботи з усунення аварій в житловому фонді, що сталися в зв’язку зі збройною агресією РФ проти України (усунення наслідків надзвичайної ситуації воєнного характеру)</t>
  </si>
  <si>
    <t>ТОВ "АРХ ДИЗАЙН"</t>
  </si>
  <si>
    <t>UA-2023-07-07-004349-a 
● f39495aa057f4c52b40275d68b9e32f4</t>
  </si>
  <si>
    <t>м. Миколаїв, пр.Миру,70-Б</t>
  </si>
  <si>
    <t>Виготовлення ПКД по об’єкту: «Капітальний ремонт житлового будинку за адресою: м. Миколаїв, проспект Миру, 70Б (заходи зокрема ремонтні роботи з усунення аварій в житловому фонді, що сталися в зв’язку зі збройною агресією РФ проти України (усунення наслідків надзвичайної ситуації воєнного характеру))»</t>
  </si>
  <si>
    <t>UA-2024-02-02-002503-a 
● 3cce76e738a8471fab18fc87f9843c48</t>
  </si>
  <si>
    <t>м. Миколаїв, пр.Миру,70-А</t>
  </si>
  <si>
    <t>Виготовлення ПКД по об’єкту: «Капітальний ремонт житлового будинку за адресою: м. Миколаїв, пр.Миру,70-А (заходи зокрема ремонтні роботи з усунення аварій в житловому фонді, що сталися в зв’язку зі збройною агресією РФ проти України (усунення наслідків надзвичайної ситуації воєнного характеру»</t>
  </si>
  <si>
    <t>UA-2023-11-02-012617-a 
● 412d8d8ee7134567baf6f408c80e22ab</t>
  </si>
  <si>
    <t>м. Миколаїв, вул. Адміральська, 36</t>
  </si>
  <si>
    <t>Капітальний ремонт житлового будинку за адресою: м. Миколаїв, вул. Адміральська, 36 (заходи зокрема ремонтні роботи з усунення аварій в житловому фонді, що сталися в зв’язку зі збройною агресією РФ проти України (усунення наслідків надзвичайної ситуації воєнного характеру)</t>
  </si>
  <si>
    <t>UA-2023-11-02-011308-a 
● c572318d005649db94634f2061d2bd6c</t>
  </si>
  <si>
    <t>м. Миколаїв, вул. Райдужна, буд. 59</t>
  </si>
  <si>
    <t>Капітальний ремонт житлового будинку за адресою: м. Миколаїв, вул. Райдужна, буд. 59 (заходи зокрема ремонтні роботи з усунення аварій в житловому фонді, що сталися в зв’язку зі збройною агресією РФ проти України (усунення наслідків надзвичайної ситуації воєнного характеру)</t>
  </si>
  <si>
    <t>ТОВ "ЗЛАТА БУД-М"</t>
  </si>
  <si>
    <t>UA-2024-01-04-001458-a 
● 111d769d97ad447a981be453728d15cf</t>
  </si>
  <si>
    <t>до 15.07.2024</t>
  </si>
  <si>
    <t>м. Миколаїв, вул. Ясна Поляна, 1-А</t>
  </si>
  <si>
    <t>Капітальний ремонт житлового будинку за адресою: м. Миколаїв, вул. Ясна Поляна, 1-А (заходи зокрема ремонтні роботи з усунення аварій в житловому фонді, що сталися в зв’язку зі збройною агресією РФ проти України (усунення наслідків надзвичайної ситуації воєнного характеру))</t>
  </si>
  <si>
    <t>ФОП Антонов</t>
  </si>
  <si>
    <t>UA-2024-03-27-005856-a 
● 048a82fceb944b9c8e2fb7072349f145</t>
  </si>
  <si>
    <t>м. Миколаїв вул. Адміральська, 21</t>
  </si>
  <si>
    <t>Коригування ПКД по об’єкту: «Капітальний ремонт житлового будинку за адресою: м. Миколаїв,вул. Адміральська, 21 (заходи зокрема ремонтні роботи з усунення аварій в житловому фонді, що сталися у зв’язку із збройною агресією РФ проти України (усунення наслідків надзвичайної ситуації воєнного характеру)). Коригування»</t>
  </si>
  <si>
    <t>ФОП Ваховський М.О.</t>
  </si>
  <si>
    <t>UA-2024-12-12-003131-a ● 84b6e53d53784d3f81f052ea66de1a0d</t>
  </si>
  <si>
    <t>до 03.03.2025</t>
  </si>
  <si>
    <t xml:space="preserve">м. Миколаїв пр. Богоявленський ріг вул. Дмитра Кременя </t>
  </si>
  <si>
    <t>Виготовлення ПКД по об’єкту: «Капітальний ремонт тротуару з облаштуванням заїзної кишені по пр. Богоявленський ріг вул. Дмитра Кременя (непарний бік) в м. Миколаєві»</t>
  </si>
  <si>
    <t>закупівля без використання електронної системи (пп. 8 п. 13 Особливостей)</t>
  </si>
  <si>
    <t>ПП "Миколаївмагістраль"</t>
  </si>
  <si>
    <t>UA-2024-12-19-001688-a ●ef4bde6a222743ff959ea35c650e440b</t>
  </si>
  <si>
    <t xml:space="preserve">Капітальний ремонт елементів об’єкту благоустрою технічних засобів організації дорожнього руху </t>
  </si>
  <si>
    <t xml:space="preserve"> м. Миколаїв пр. Богоявленський від вул. Авангардна до вул. Кузнецька </t>
  </si>
  <si>
    <t>Капітальний ремонт елементів об’єкту благоустрою технічних засобів організації дорожнього руху по пр. Богоявленський від вул. Авангардна до вул. Кузнецька в м. Миколаєві. Коригування.</t>
  </si>
  <si>
    <t>UA-2024-01-29-010197-a 
● 8827e9081038400cba8ce86a978df6fb</t>
  </si>
  <si>
    <t>до 31.07.2024</t>
  </si>
  <si>
    <t>Капітальний ремонт елементів об’єкту благоустрою технічних засобів організації дорожнього руху</t>
  </si>
  <si>
    <t>м. Миколаїв пр. Богоявленський - вул. Авангардна</t>
  </si>
  <si>
    <t>Капітальний ремонт елементів об’єкту благоустрою технічних засобів організації дорожнього руху по пр. Богоявленський від вул. Авангардна до вул. Кузнецька в м. Миколаєві</t>
  </si>
  <si>
    <t>ТОВ "ВІА ПРО"</t>
  </si>
  <si>
    <t>UA-2023-09-06-013627-a 
● b83ff3a6c8c0415883015eecd0b723c4</t>
  </si>
  <si>
    <t>до 01.09.2024</t>
  </si>
  <si>
    <t>м. Миколаїв пр. Героїв України</t>
  </si>
  <si>
    <t xml:space="preserve">Виготовлення проектно-кошторисної документації по об’єкту: «Капітальний ремонт тротуару по проспекту Героїв України (непарна сторона) від перехідного мосту через р. Інгул до автостанції "ОРІОН" (Тернівське кільце) в Центральному районі м. Миколаєва» </t>
  </si>
  <si>
    <t>ТОВ "Светолюкс-Єлектромонтаж"</t>
  </si>
  <si>
    <t>UA-2024-10-10-001183-a ●377181e434554815b9c54c294f399bde</t>
  </si>
  <si>
    <t xml:space="preserve">Капітальний ремонт  мереж електропостачання </t>
  </si>
  <si>
    <t xml:space="preserve">м. Миколаїв пр. Героїв України, 15-Б </t>
  </si>
  <si>
    <t>Капітальний ремонт внутрішньобудинкових мереж електропостачання житлового будинку по пр. Героїв України, 15-Б у м. Миколаєві</t>
  </si>
  <si>
    <t>UA-2024-10-10-001060-a ● 750b2177d43b46ffa4b00242e59dcdda</t>
  </si>
  <si>
    <t xml:space="preserve">м. Миколаїв вул. Архітектора Старова, 4-Г </t>
  </si>
  <si>
    <t>Капітальний ремонт внутрішньобудинкових мереж електропостачання житлового будинку по вул. Архітектора Старова, 4-Г у м. Миколаєві</t>
  </si>
  <si>
    <t>UA-2024-11-27-010554-a ●19dda38b6033464285dc614a6dc1dc6c</t>
  </si>
  <si>
    <t xml:space="preserve">м. Миколаїв  пр. Героїв України, 63 </t>
  </si>
  <si>
    <t>Капітальний ремонт внутрішньобудинкових мереж електропостачання житлового будинку по пр. Героїв України, 63 у м. Миколаєві</t>
  </si>
  <si>
    <t>ТОВ "Автобіолюкс"</t>
  </si>
  <si>
    <t>UA-2024-09-13-006801-a ●8bfda3d5797b4b4f8a609a4b2a34c9c3</t>
  </si>
  <si>
    <t>до 15.04.2025</t>
  </si>
  <si>
    <t xml:space="preserve">Капітальний ремонт покрівлі </t>
  </si>
  <si>
    <t>м. Миколаїв вул. Геннадія Матуляка, 7</t>
  </si>
  <si>
    <t xml:space="preserve">Капітальний ремонт покрівлі житлового будинку за адресою: м. Миколаїв, вул. Геннадія Матуляка, 7 (заходи (зокрема ремонтні роботи) з усунення аварій в житловому фонді) </t>
  </si>
  <si>
    <t>UA-2024-01-08-001704-a 
● ccbc1f6f81a048028bd3e75237ca76df</t>
  </si>
  <si>
    <t>до 15.08.2024</t>
  </si>
  <si>
    <t>м. Миколаїв вул. Генерала Карпенка, 22</t>
  </si>
  <si>
    <t>Капітальний ремонт покрівлі житлового будинку за адресою: м. Миколаїв, вул. Генерала Карпенка, 22 (заходи (зокрема ремонтні роботи) з усунення аварій в житловому фонді). Коригування.</t>
  </si>
  <si>
    <t>UA-2023-12-13-008563-a 
● e34538f4aad540998682eeed93fa8d5d</t>
  </si>
  <si>
    <t>м. Миколаїв пров. Парусний, 7</t>
  </si>
  <si>
    <t>Капітальний ремонт покрівлі житлового будинку за адресою: м. Миколаїв, пров. Парусний, 7 (заходи (зокрема ремонтні роботи) з усунення аварій в житловому фонді). Коригування.</t>
  </si>
  <si>
    <t>ТОВ "ЕЛІТ БУД-ГАРАНТ"</t>
  </si>
  <si>
    <t>UA-2024-01-31-000479-a 
● b42a997b91fa4817b8b96ca62de47bf9</t>
  </si>
  <si>
    <t>до 08.07.2024</t>
  </si>
  <si>
    <t>м. Миколаїв пров. Парусний, 5</t>
  </si>
  <si>
    <t>Капітальний ремонт покрівлі житлового будинку за адресою: м. Миколаїв, пров. Парусний, 5 (заходи (зокрема ремонтні роботи) з усунення аварій в житловому фонді). Коригування</t>
  </si>
  <si>
    <t>UA-2023-09-13-014970-a 
● c757b987a18f4b2787e5bde9c1b29ec7</t>
  </si>
  <si>
    <t>м. Миколаїв вул. Леваневців, 25/9</t>
  </si>
  <si>
    <t>Капітальний ремонт покрівлі багатоповерхового житлового будинку по вул. Леваневців, 25/9 в м. Миколаєві (заходи (зокрема ремонтні роботи) з усунення аварії в житловому фонді). Коригування.</t>
  </si>
  <si>
    <t>ТОВ "ПЛК Миколаїв"</t>
  </si>
  <si>
    <t>UA-2024-11-14-009395-a ●a0d9678fb29f4a6f96984afebb395310</t>
  </si>
  <si>
    <t>Капітальний ремонт ліфтів</t>
  </si>
  <si>
    <t>м. Миколаїв пр.Богоявленський,25А</t>
  </si>
  <si>
    <t>Капітальний ремонт вузлів та обладнання ліфта у житловому будинку по пр. Богоявленський, 25А у м. Миколаєві</t>
  </si>
  <si>
    <t>UA-2024-11-14-009655-a ●63f900ea825e4082b0a74fd5c74f9f03</t>
  </si>
  <si>
    <t>м. Миколаїв вул.Шосейна,58 (п.2)</t>
  </si>
  <si>
    <t>Капітальний ремонт вузлів та обладнання ліфта у житловому будинку по вул. Шосейна, 58 (п.2) у м. Миколаєві</t>
  </si>
  <si>
    <t xml:space="preserve">ТОВ "ЕЛЕСТЕК-ЛІФТ" </t>
  </si>
  <si>
    <t>UA-2024-11-04-002502-a                   ●d01927e55cf34bc09184f92766060b83</t>
  </si>
  <si>
    <t>м. Миколаїв вул.Океанівська,32-А (п.3)</t>
  </si>
  <si>
    <t>Капітальний ремонт вузлів та обладнання ліфта в житловому будинку по вул. Океанівська, 32А (п.3) у м. Миколаєві</t>
  </si>
  <si>
    <t xml:space="preserve">ТОВ "ЕЛЕСТЕК" </t>
  </si>
  <si>
    <t>UA-2024-11-29-003639-a                   ●6be245a62e7548b1893832d8b3969300</t>
  </si>
  <si>
    <t>м. Миколаїв вул.Рибна,1/2 (п.1-6)</t>
  </si>
  <si>
    <t>Капітальний ремонт вузлів та обладнання ліфтів у житловому будинку по вул. Рибна, 1/2 (п. 1,п. 2,п. 3,п. 4,п. 5,п. 6) у м. Миколаєві</t>
  </si>
  <si>
    <t>ТОВ "Елестек-ліфт"</t>
  </si>
  <si>
    <t>UA-2023-12-25-009535-a 
● 8bc289bd2ca0430099ea0437f5bf93c6</t>
  </si>
  <si>
    <t xml:space="preserve">м. Миколаїв вул. Київська, 6 </t>
  </si>
  <si>
    <t>Капітальний ремонт вузлів та обладнання ліфтів у житловому будинку по вул. Київська, 6 (п.1, п.2) у м. Миколаєві</t>
  </si>
  <si>
    <t>ТОВ Монго</t>
  </si>
  <si>
    <t>UA-2023-09-28-001974-a                           ● 4825f7ae40874ded892a7f86d7d6fbef</t>
  </si>
  <si>
    <t>31.12204</t>
  </si>
  <si>
    <t>м. Миколаїв пр.Героїв України,87А</t>
  </si>
  <si>
    <t>Капітальний ремонт покрівлі житлового будинку за адресою: м. Миколаїв, пр. Героїв України, 87А (заходи (зокрема ремонтні роботи) з усунення аварій в житловому фонді). Кригування</t>
  </si>
  <si>
    <t>UA-2024-01-08-001920-a 
● 8cebec90e1394bfcb75c2572f0a22671</t>
  </si>
  <si>
    <t>м. Миколаїв вул. Крилова, 15</t>
  </si>
  <si>
    <t>Капітальний ремонт покрівлі житлового будинку за адресою: м. Миколаїв, вул. Крилова, 15 (заходи (зокрема ремонтні роботи) з усунення аварій в житловому фонді). Коригування.</t>
  </si>
  <si>
    <t>ТОВ "Організація ландшафтного дизайну і інтер'єру"</t>
  </si>
  <si>
    <t>UA-2024-02-28-006249-a 
● 79e8ff6403c74c7ba6c8f50c6636b05b</t>
  </si>
  <si>
    <t>до 14.07.2024</t>
  </si>
  <si>
    <t xml:space="preserve">м. Миколаїв пр. Героїв України, 97Б </t>
  </si>
  <si>
    <t>Капітальний ремонт покрівлі житлового будинку за адресою: м. Миколаїв, пр. Героїв України, 97Б (заходи (зокрема ремонтні роботи) з усунення аварій в житловому фонді)</t>
  </si>
  <si>
    <t>UA-2024-03-29-005584-a 
● 61f1fedca66242f9994866fa9cf1b87e</t>
  </si>
  <si>
    <t xml:space="preserve">м. Миколаїв вул. Океанівська, 26 </t>
  </si>
  <si>
    <t>Капітальний ремонт покрівлі житлового будинку за адресою: м. Миколаїв, вул. Океанівська, 26 (заходи (зокрема ремонтні роботи) з усунення аварій в житловому фонді)</t>
  </si>
  <si>
    <t>UA-2023-08-17-003429-a 
● fb3cb4e474414beda09ec41b911a0a48</t>
  </si>
  <si>
    <t xml:space="preserve">м. Миколаїв вул. 1 Слобідська, 13 </t>
  </si>
  <si>
    <t xml:space="preserve">Капітальний ремонт покрівлі житлового будинку за адресою: м. Миколаїв,  вул. 1 Слобідська, 13 (заходи (зокрема ремонтні роботи) з усунення аварій в житловому фонді). Коригування. </t>
  </si>
  <si>
    <t>Вартість, тис. грн</t>
  </si>
  <si>
    <t>Ж</t>
  </si>
  <si>
    <t xml:space="preserve">Відкриті торги з особливостями </t>
  </si>
  <si>
    <t>ТОВ "ОНКОМЕДІКА"</t>
  </si>
  <si>
    <t>UA-2023-11-07-016090-a c7b2765745784ece8ec64d5d9e1f15b4</t>
  </si>
  <si>
    <t>12 місяців</t>
  </si>
  <si>
    <t>Система гіпо/гіпертермії (охолодження та обігрів пацієнта) HICO-VARIOTHERM 555</t>
  </si>
  <si>
    <t>Миколаїв, вул. Київська, 3</t>
  </si>
  <si>
    <t>КНП ММР "Пологовий будинок № 3"</t>
  </si>
  <si>
    <t>Управління охорони здоров'я Миколаївської міської ради</t>
  </si>
  <si>
    <t>ТОВ "УКР ДІАГНОСТИКА"</t>
  </si>
  <si>
    <t>UA-2024-06-27-003674-a  2a7af89b60144ceba1bce5810768b20e</t>
  </si>
  <si>
    <t>Cистема гемостазу для цільної крові Rotem Delta або еквівалент</t>
  </si>
  <si>
    <t>ТОВ "Укр Мед Сервіс"</t>
  </si>
  <si>
    <t>UA-2024-11-02-000621-a c27c22c9beb04488852dcda1da6c64f2</t>
  </si>
  <si>
    <t>Монітор медичний рідкокристалічний для мамографу</t>
  </si>
  <si>
    <t>ТОВ Міамед</t>
  </si>
  <si>
    <t>UA-2024-06-27-000810-a 0ed82e5ede6c4954a561edcbd4c7eee5</t>
  </si>
  <si>
    <t>Електрохірургічна система</t>
  </si>
  <si>
    <t>ФОП ВИНОГРАДОВА ІРИНА ОЛЕКСАНДРІВНА</t>
  </si>
  <si>
    <t>UA-2024-06-26-010012-a  320021d368db46aea6585ea477f6a6bf</t>
  </si>
  <si>
    <t>Дооснащення лапараскопічної стійки</t>
  </si>
  <si>
    <t>ТОВ СЛЕМ</t>
  </si>
  <si>
    <t>UA-2024-06-27-008762-a  d00d6a899de44cc496fbc1b4bf548b35</t>
  </si>
  <si>
    <t>Доукомплектування наркозно-дихальної станції</t>
  </si>
  <si>
    <t>UA-2024-06-27-001765-a  48d2a97a07d74213bc3e042f32ce0ae2</t>
  </si>
  <si>
    <t>Електрохірургічна система (Електрохірургічний апарат ARC 400</t>
  </si>
  <si>
    <t>ТОВ "ОДЕСМІСЬКБУД"</t>
  </si>
  <si>
    <t>UA-2023-08-03-013066-a ee66dd478e1647d9a3a00f1693290bd7</t>
  </si>
  <si>
    <t>Завершення робіт з капітального ремонту мережі розподілу централізованого киснепостачання з підключенням кисневої  генераторної  станції до центральної системи киснепостачання.</t>
  </si>
  <si>
    <t>Миколаїв, вул. Корабелів, 14В</t>
  </si>
  <si>
    <t>КНП ММР "Міська лікарня швидкої медичної допомоги"</t>
  </si>
  <si>
    <t>ТОВ "АВАКОМ"</t>
  </si>
  <si>
    <t>UA-2024-07-03-006166-a  bd373373acd9443db8e8e1de644aaedf</t>
  </si>
  <si>
    <t>Додатковий датчик для апарату УЗД для верифікації смерті мозку</t>
  </si>
  <si>
    <t>UA-2024-05-10-006652-a 20a5ff55a0f94bf89cf6480c26c1937d</t>
  </si>
  <si>
    <t>Обладнання для біполярної коагуляції для цистоскопічних втручань (біполярний резестоскоп)</t>
  </si>
  <si>
    <t>ТОВ ФОРВАРДМЕД</t>
  </si>
  <si>
    <t>UA-2024-06-05-010213-a 05e164c345ac418ea78d62176cf9acf6</t>
  </si>
  <si>
    <t>Система медична рентгенографічна цифрова</t>
  </si>
  <si>
    <t>UA-2024-10-29-009149-a a1442650126944f9b78053edd31597bc</t>
  </si>
  <si>
    <t>Система для біпортальної спинальної нейрохірургії</t>
  </si>
  <si>
    <t>UA-2024-10-23-013629-a  e68a086a68f243ada6dfc3ea40e0a3b0</t>
  </si>
  <si>
    <t>Променевий компьютерний томограф для надання стоматологічної допомоги</t>
  </si>
  <si>
    <t>Миколаїв, пр. Богоявленський, 336</t>
  </si>
  <si>
    <t>КНП ММР "Міська лікарня № 5"</t>
  </si>
  <si>
    <t>ТОВ "МЕДЕКВІПТРЕЙД"</t>
  </si>
  <si>
    <t>UA-2024-05-23-000576-a  29185f40414c4c479dbf80259bd6d087</t>
  </si>
  <si>
    <t>Багаторазовий набір для проведення хірургічної артроскопії</t>
  </si>
  <si>
    <t>ТОВ "Науково-виробнича компанія КРАС"</t>
  </si>
  <si>
    <t>UA-2024-07-26-005289-a  b16a6f9a4f61415a96afed25e48d03e1</t>
  </si>
  <si>
    <t>Система флюороскопічна рентгенівська загального призначення пересувна цифрова</t>
  </si>
  <si>
    <t>ТОВ "ЦИММЕР МЕДІЗИН СИСТЕМ УКРАЇНА"</t>
  </si>
  <si>
    <t>UA-2024-02-14-007783-а 02b8c2fcab0e461dbe423e1ea8b4acc0</t>
  </si>
  <si>
    <t>Система мамографічна рентгенівська стаціонарна цифрова</t>
  </si>
  <si>
    <t>ТОВ "СОНОМЕД"</t>
  </si>
  <si>
    <t>UA-2024-05-15-010748-a a514dd6893564e11ba3e671caffedcc0</t>
  </si>
  <si>
    <t>2 554,033,00</t>
  </si>
  <si>
    <t>Ендоскопічна система з відеогастроскопом</t>
  </si>
  <si>
    <t xml:space="preserve">Миколаїв, вул. Скоропадського Павла,1 </t>
  </si>
  <si>
    <t>КНП ММР "Міська лікарня № 4"</t>
  </si>
  <si>
    <t>ФОП Виноградов Я.О.</t>
  </si>
  <si>
    <t>UA-2024-11-11-000793-a d2c880b3b9664ddcae2d21b8a75954e3</t>
  </si>
  <si>
    <t>Рефрактометр,щілина лампв</t>
  </si>
  <si>
    <t xml:space="preserve">Миколаїв, вул. Космонавтів, 97  </t>
  </si>
  <si>
    <t>КНП ММР "Міська лікарня № 3"</t>
  </si>
  <si>
    <t>"ЦИММЕР МЕДІЗИН СІСТЕМ УКРАЇНА"</t>
  </si>
  <si>
    <t>UA-2024-07-05-006827-a 2f67ecc7121e405b8ac844055f0334e0 UA-2024-07-05-002968-a b6b94e1aa40b4534b7c4e0c31c825737</t>
  </si>
  <si>
    <t>Мобільний пересувний ангіограф</t>
  </si>
  <si>
    <t>"МЕДХОЛДІНГ"</t>
  </si>
  <si>
    <t>UA-2024-07-10-007942-а 6d4355304dc34a74a9f168b82b31a76b</t>
  </si>
  <si>
    <t>Стійка лапораскопічна з набором обладнання для лапараскопічних операцій</t>
  </si>
  <si>
    <t>UA-2024-06-24-005727-a 6692d89ab432432c819513f22c2d234f UA-2024-06-24-006215-a 2ebb796a41a64cd19e02594a75d7cf6f</t>
  </si>
  <si>
    <t>Комплекс обладнання для лазерної контактної літотрипсії</t>
  </si>
  <si>
    <t>ТОВ "ХЛР"</t>
  </si>
  <si>
    <t>UA-2024-03-27-004557-a6a516d7ddca94c9da2dd921acb0377c8  UA-2024-04-15-009266-a  fe54b21ac1f84815b58ab9beb47ad2f4                               UA-2024-04-15-006902-a 95881b1a16bd474baff5a1d7ca7dd1c4</t>
  </si>
  <si>
    <t>Медичне обладнання для проктологічного відділення</t>
  </si>
  <si>
    <t>ТОВ "СОНЕМЕД"</t>
  </si>
  <si>
    <t>UA-2024-02-02-006626-а 99436be4828b4e9f8565f453bb074b54</t>
  </si>
  <si>
    <t xml:space="preserve">Відеоендоскопічна система (устаткування для операційних блоків) </t>
  </si>
  <si>
    <t xml:space="preserve">Миколаїв, вул. Рюміна, 5 </t>
  </si>
  <si>
    <t>КНП ММР "Міська дитяча лікарня № 2"</t>
  </si>
  <si>
    <t>ТОВ "Астріум"</t>
  </si>
  <si>
    <t>UA-2024-02-15-013070-a 88014b1536d0435fbdcb1551bd9ca437</t>
  </si>
  <si>
    <t>Рентгенівська трубка ( еквівалент до ангіографічної системи типу Alphenix Core+ INFX-8000V)</t>
  </si>
  <si>
    <t>Миколаїв, вул. 2 Екіпажна, 4</t>
  </si>
  <si>
    <t xml:space="preserve">КНП ММР " Міська лікарня № 1" </t>
  </si>
  <si>
    <t>02012415</t>
  </si>
  <si>
    <t>Закупівля без використання електронної системи із укладанням прямого договору</t>
  </si>
  <si>
    <t>ТОВ "ОРТЕН"</t>
  </si>
  <si>
    <t>UA-2024-10-15-015571-a   5ca99caefed34e48ac1483a85b061500</t>
  </si>
  <si>
    <t>48 012.00</t>
  </si>
  <si>
    <t xml:space="preserve">придбання офісної техніки </t>
  </si>
  <si>
    <t>м.Миколаїв,                      вул. Адміральська, 20</t>
  </si>
  <si>
    <t>Придбання Ноутбуків Lenovo IdeaPad</t>
  </si>
  <si>
    <t>Управління державного архітектурно-будівельного контролю Миколаївської міської ради</t>
  </si>
  <si>
    <t xml:space="preserve"> UA-2024-12-17-021056-a  fb60fa47f0fe430fb15297697f8c36df </t>
  </si>
  <si>
    <t xml:space="preserve"> 35 160.00</t>
  </si>
  <si>
    <t>придбання джерела резервного живлення</t>
  </si>
  <si>
    <t>Станція зарядна 1200W з функцією ДБЖ Choetech (BS005)</t>
  </si>
  <si>
    <t>41256954</t>
  </si>
  <si>
    <t>ТОВ "РАДАР-ПІВДЕНЬ"</t>
  </si>
  <si>
    <t>UA-2024-07-24-006909-a ● a0ca64c7f4564d319f5d5e94c845197b</t>
  </si>
  <si>
    <t xml:space="preserve">виконані роботи </t>
  </si>
  <si>
    <t>м. Миколаїв, вул. Київська,3</t>
  </si>
  <si>
    <t>Капітальний ремонт автоматичної пожежної сигналізації та оповіщення про пожежу Комунального некомерційного підприємства Миколаївської міської ради «Пологовий будинок №3</t>
  </si>
  <si>
    <t xml:space="preserve">Управління капітального будівництва Миколаївської міської ради </t>
  </si>
  <si>
    <t>ТОВ ФІРМА «РЕКОНСТРУКЦІЯ ТА БУДІВНИЦТВО»</t>
  </si>
  <si>
    <t>UA-2024-07-23-008312-a ● 8012986c81f14734826da9013e3d44d8</t>
  </si>
  <si>
    <t>15.12.2024 р.</t>
  </si>
  <si>
    <t xml:space="preserve"> Миколаївська область, м.Миколаїв, вул. Автомобільна, №1-К</t>
  </si>
  <si>
    <t xml:space="preserve">Нове будівництво колумбарію з влаштуванням сектору для поховання на території Центрального міського кладовища (цвинтар в Інгульському районі) </t>
  </si>
  <si>
    <t>ТОВ "ПРОЕКТНА КОМПАНІЯ "ІНЖГРУП"</t>
  </si>
  <si>
    <t>UA-2024-07-19-004514-a ● 035e7a9f0cc4424984051b61ff0b290b</t>
  </si>
  <si>
    <t>виготовлення ПКД</t>
  </si>
  <si>
    <t>місто Миколаїв, вул. Рюміна, 5</t>
  </si>
  <si>
    <t xml:space="preserve">Нове будівництво дитячого діагностичного центру з бомбосховищем та переходом до стаціонарного корпусу </t>
  </si>
  <si>
    <t>ТОВ "РАДАР-ПІВДЕНЬ</t>
  </si>
  <si>
    <t>UA-2024-07-03-008144-a ● 17fa1d606df34e859d816f3617319c71</t>
  </si>
  <si>
    <t>10.12.2024 р.</t>
  </si>
  <si>
    <t>м.Миколаїв, вул. Космонавтів, 70</t>
  </si>
  <si>
    <t xml:space="preserve">Капітальний ремонт автоматичної пожежної сигналізації та оповіщення про пожежу Миколаївської гімназії №20 Миколаївської міської ради Миколаївської області </t>
  </si>
  <si>
    <t>UA-2024-07-03-003867-a ● 7bd7a7b470e7443093c43d383eda46e0</t>
  </si>
  <si>
    <t>м.Миколаїв, вул.Адміральська,24</t>
  </si>
  <si>
    <t>Капітальний ремонт автоматичної пожежної сигналізації та оповіщення про пожежу Миколаївського ліцею №2 Миколаївської міської ради Миколаївської області</t>
  </si>
  <si>
    <t>UA-2024-07-04-007452-a ● 85b2e683c2e64ae9aa3ddddd523711a9</t>
  </si>
  <si>
    <t>м. Миколаїв, вул. Свободна, 38</t>
  </si>
  <si>
    <t xml:space="preserve">«Капітальний ремонт автоматичної пожежної сигналізації та оповіщення про пожежу Миколаївської гімназії №14 імені героя Радянського Союзу Пшеніцина Г.О. Миколаївської міської ради миколаївської області </t>
  </si>
  <si>
    <t>06.08.20224</t>
  </si>
  <si>
    <t xml:space="preserve"> м.Миколаїв, вул.Океанівська,6 </t>
  </si>
  <si>
    <t xml:space="preserve">Капітальний ремонт автоматичної пожежної сигналізації та оповіщення про пожежу дошкільного навчального закладу №125 Миколаївської міської ради Миколаївської області </t>
  </si>
  <si>
    <t>UA-2024-07-02-009565-a ● 20f731dbbc884c688152177226801e2a</t>
  </si>
  <si>
    <t>м. Миколаїв, вул.Космонавтів 144-Б</t>
  </si>
  <si>
    <t xml:space="preserve">Капітальний ремонт автоматичної пожежної сигналізації та оповіщення про пожежу дошкільного навчального закладу №17 </t>
  </si>
  <si>
    <t>ТОВ"ПРИВАТНА НАУКОВО-ПРОЕКТНА ФІРМА "ХЕРСОНПРОЕКТ"</t>
  </si>
  <si>
    <r>
      <t>UA-2024-10-02-008027-a </t>
    </r>
    <r>
      <rPr>
        <sz val="11"/>
        <color rgb="FF599A4F"/>
        <rFont val="Arial"/>
        <family val="2"/>
        <charset val="204"/>
      </rPr>
      <t>●</t>
    </r>
    <r>
      <rPr>
        <sz val="11"/>
        <color rgb="FF454545"/>
        <rFont val="Arial"/>
        <family val="2"/>
        <charset val="204"/>
      </rPr>
      <t> 409e49bbb90c499cb0e510606b24feb0</t>
    </r>
  </si>
  <si>
    <t xml:space="preserve"> 01.10.2024 </t>
  </si>
  <si>
    <t>630 763,20 грн.</t>
  </si>
  <si>
    <t>інженерне проектування</t>
  </si>
  <si>
    <t>по вулиці Адміральська, 31 в м. Миколаєві»</t>
  </si>
  <si>
    <t>Реконструкція палацу творчості учнів</t>
  </si>
  <si>
    <t>РЕГІОНАЛЬНА ТОРГОВО-ПРОМИСЛОВА ПАЛАТА МИКОЛАЇВСЬКОЇ ОБЛАСТІ</t>
  </si>
  <si>
    <t>UA-2024-09-09-012747-a ● c8982e7dc15d4ffb855148bf949f11fe</t>
  </si>
  <si>
    <t>24 000,00 грн.</t>
  </si>
  <si>
    <t>проведення будівельно-технічної експертизи</t>
  </si>
  <si>
    <t>пл. М.Леонтовича, 1 у м. Миколаєві</t>
  </si>
  <si>
    <t xml:space="preserve">КУ Миколаївський зоопарк. Нове будівництво літніх вольєрів "Острів звірів" </t>
  </si>
  <si>
    <t xml:space="preserve">КП ММР Капітальне будівництво міста Миколаєва </t>
  </si>
  <si>
    <t>UA-2024-08-28-008717-a ● f29b97967f4741c28770b7b8551baacf</t>
  </si>
  <si>
    <t>89 827,75 грн.</t>
  </si>
  <si>
    <t xml:space="preserve">тенхічний нагляд </t>
  </si>
  <si>
    <t>м. Миколаїв, вул. Київська, 4</t>
  </si>
  <si>
    <t xml:space="preserve">Капітальний ремонт автоматичної пожежної сигналізації та оповіщення про пожежу Комунального некомерційного підприємства Миколаївської міської ради "Пологовий будинок №3 </t>
  </si>
  <si>
    <t>ТОВ "СТРОЙЗАХИСТ"</t>
  </si>
  <si>
    <t>UA-2024-08-28-007631-a ● fd778cb67304465488dd1fd2dd9b966b</t>
  </si>
  <si>
    <t xml:space="preserve"> 28.08.2024 </t>
  </si>
  <si>
    <t>12 460,00 грн.</t>
  </si>
  <si>
    <t>авторський нагляд</t>
  </si>
  <si>
    <t>м. Миколаїв, вул. Київська, 3</t>
  </si>
  <si>
    <t xml:space="preserve">Капітальний ремонт автоматичної пожежної сигналізації та оповіщення про пожежу Комунального некомерційного підприємства Миколаївської міської ради "Пологовий будинок №3" </t>
  </si>
  <si>
    <t>UA-2024-08-27-010549-a ● 2c67ba174e9f472b8246364d3ab116fe</t>
  </si>
  <si>
    <t>26 168,54 грн.</t>
  </si>
  <si>
    <t>технічний нагляд</t>
  </si>
  <si>
    <t>Миколаївська область, м. Миколаїв, вул. Автомобільна, №1-К</t>
  </si>
  <si>
    <t xml:space="preserve">Нове будівництво колумбарію з влаштуванням сектору для похованняна території Центрального міського кладовища (цвинтар в Інгульському районі) </t>
  </si>
  <si>
    <t>ГРИГОРЕНКО ДАР'Я СЕРГІЇВНА</t>
  </si>
  <si>
    <t>UA-2024-08-23-008188-a ● 886a0c3d1e534864929067ab63a12db3</t>
  </si>
  <si>
    <t>7 120,00 грн.</t>
  </si>
  <si>
    <t>МІСЬКЕ КОМУНАЛЬНЕ ПІДПРИЄМСТВО "МИКОЛАЇВВОДОКАНАЛ"</t>
  </si>
  <si>
    <t>UA-2024-08-12-006139-a ● 78b49227df5e49efb9ac50b367daacc3</t>
  </si>
  <si>
    <t>2 069.50 грн.</t>
  </si>
  <si>
    <t>технічні умови</t>
  </si>
  <si>
    <t>м.Миколаїв.,пров. Парусний, 3-а у м.Миколаєві"</t>
  </si>
  <si>
    <t xml:space="preserve">Нове будівництво Миколаївського ліцею №51 Миколаївської міської ради Миколаївської області </t>
  </si>
  <si>
    <t>КОЛЕКТИВНЕ ПІДПРИЄМСТВО "БУДОВА"</t>
  </si>
  <si>
    <t>UA-2024-08-09-010715-a ● 86cf352254c743508de9f6e2b4335e7b</t>
  </si>
  <si>
    <t>906 880, 80 грн.</t>
  </si>
  <si>
    <t xml:space="preserve"> м.Миколаїв, проспект Миру, 23-Г</t>
  </si>
  <si>
    <t xml:space="preserve">«Нове будівництво захисного укриття Миколаївського ліцею №8 Миколаївської міської ради Миколаївської області </t>
  </si>
  <si>
    <t>UA-2024-08-09-005247-a ● 7853857dcbba4f7a82a01b2c7da0e208</t>
  </si>
  <si>
    <t>24 755,68 грн.</t>
  </si>
  <si>
    <t>КИРЮШКО ОЛЕКСАНДР ВІКТОРОВИЧ</t>
  </si>
  <si>
    <r>
      <t>UA-2024-08-09-005388-a </t>
    </r>
    <r>
      <rPr>
        <sz val="11"/>
        <color rgb="FF599A4F"/>
        <rFont val="Arial"/>
        <family val="2"/>
        <charset val="204"/>
      </rPr>
      <t>●</t>
    </r>
    <r>
      <rPr>
        <sz val="11"/>
        <color rgb="FF454545"/>
        <rFont val="Arial"/>
        <family val="2"/>
        <charset val="204"/>
      </rPr>
      <t> 0958f20b76264db7bdb551b39367d0ef</t>
    </r>
  </si>
  <si>
    <t>5 340,00 грн.</t>
  </si>
  <si>
    <t>UA-2024-08-09-003293-a ● 2494736ce97f4f8baa60010aaaa553d6</t>
  </si>
  <si>
    <t>за адресою: м.Миколаїв, вул.Адміральська,25</t>
  </si>
  <si>
    <t>«Капітальний ремонт автоматичної пожежної сигналізації та оповіщення про пожежу Миколаївського ліцею №2 Миколаївської міської ради Миколаївської області</t>
  </si>
  <si>
    <t>UA-2024-08-09-002645-a ● 884b2d183d7d48dab671bfd1e33bccb0</t>
  </si>
  <si>
    <t>25 023,60 грн.</t>
  </si>
  <si>
    <t>за адресою: м.Миколаїв, вул.Адміральська,24</t>
  </si>
  <si>
    <t xml:space="preserve">Капітальний ремонт автоматичної пожежної сигналізації та оповіщення про пожежу Миколаївського ліцею №2 Миколаївської міської ради Миколаївської області </t>
  </si>
  <si>
    <t>UA-2024-08-09-010664-a ● 21d9188d458a423384206c12f7c11bdf</t>
  </si>
  <si>
    <t>1 372 963, 20 грн.</t>
  </si>
  <si>
    <t>м. Миколаїв, проспект Богоявленський, 20б</t>
  </si>
  <si>
    <t>Нове будівництво захисного укриття Миколаївської гімназії №10 Миколаївської міської ради Миколаївської області</t>
  </si>
  <si>
    <t>UA-2024-08-09-008687-a ● 2e442b9cc207437ba14b7bb7f8b37114</t>
  </si>
  <si>
    <t>1 372 963,20 грн.</t>
  </si>
  <si>
    <t>м.Миколаїв, вул.Паркова,36</t>
  </si>
  <si>
    <t xml:space="preserve">Нове будівництво захисного укриття Миколаївського ліцею «Академія дитячої творчості» Миколаївської міської ради Миколаївської області </t>
  </si>
  <si>
    <t>UA-2024-08-09-008089-a ● c461bd4e21e04623b6831cd431c84a76</t>
  </si>
  <si>
    <t>1 096 952,40 грн.</t>
  </si>
  <si>
    <t>м. Миколаїв, вул. Дачна,2</t>
  </si>
  <si>
    <t>Нове будівництво захисного укриття Миколаївської гімназії №18 Миколаївської міської ради Миколаївської області</t>
  </si>
  <si>
    <t>UA-2024-08-09-007512-a ● a69ce56fe5b64a9e9fc7b0ccaea5ac96</t>
  </si>
  <si>
    <t xml:space="preserve"> 08.08.2024 </t>
  </si>
  <si>
    <t>982 719, 60 грн.</t>
  </si>
  <si>
    <t>Миколаїв, вул.3 Лінія, 17А</t>
  </si>
  <si>
    <t>Нове будівництво захисного укриття дошкільного навчального закладу №75 за адресою</t>
  </si>
  <si>
    <t>UA-2024-08-08-010601-a ● d54f6489290a431c837b5f3bee47ab63</t>
  </si>
  <si>
    <t>17 895,60 грн.</t>
  </si>
  <si>
    <t>пров.Кобера, 13А/8 у м.Миколаєві</t>
  </si>
  <si>
    <t xml:space="preserve">Капітальний ремонт покрівлі будівлі КУ ММР "Миколаївського міського центру підтримки ветеранів війни" </t>
  </si>
  <si>
    <t>UA-2024-08-08-009933-a ● 0f65e13d07d2479c9609d14808c46182</t>
  </si>
  <si>
    <t>3 560,00 грн.</t>
  </si>
  <si>
    <t xml:space="preserve">ТОВ Стройзахист </t>
  </si>
  <si>
    <t>UA-2024-08-07-011435-a ● 3f33fb2c31554693a5b7e175edb994bc</t>
  </si>
  <si>
    <t>«Капітальний ремонт автоматичної пожежної сигналізації та оповіщення про пожежу Миколаївської гімназії №14 імені героя Радянського Союзу Пшеніцина Г.О.</t>
  </si>
  <si>
    <t>UA-2024-08-07-011373-a ● 41ead49869bf44bfa2fc42d78ef80f09</t>
  </si>
  <si>
    <t>39 580,28 грн.</t>
  </si>
  <si>
    <t>UA-2024-08-07-008336-a ● 7d2d16505f57462a8d53c355ce5d917b</t>
  </si>
  <si>
    <t xml:space="preserve">м.Миколаїв, вул.Океанівська,6 </t>
  </si>
  <si>
    <t>UA-2024-08-07-007240-a ● c0df06c319ed40eabcb75530342ebcf3</t>
  </si>
  <si>
    <t>22 601,86 грн.</t>
  </si>
  <si>
    <t>UA-2024-08-07-005384-a ● 1f5298fa326e4187941e6dbcfe9c93dc</t>
  </si>
  <si>
    <t>26 727,37 грн.</t>
  </si>
  <si>
    <t>UA-2024-08-07-001618-a ● bbf9c71dde804af1be0540c62131fa93</t>
  </si>
  <si>
    <t>ТОВ "ПРИВАТНА НАУКОВО-ПРОЕКТНА ФІРМА "ХЕРСОНПРОЕКТ"</t>
  </si>
  <si>
    <t>UA-2024-08-05-001847-a ● a06ca6f272304ddc923ed9cddbe73ad9</t>
  </si>
  <si>
    <t>710 092,80 грн.</t>
  </si>
  <si>
    <t xml:space="preserve"> м. Миколаїв вул. Корабелів, 14У</t>
  </si>
  <si>
    <t xml:space="preserve">Капітальний ремонт захисної споруди цивільного захисту (сховища) обліковий№52075
</t>
  </si>
  <si>
    <t>ТОВ "БУДІВЕЛЬНА КОМПАНІЯ "БАЗІС"</t>
  </si>
  <si>
    <t>UA-2024-08-02-007256-a ● 621c6d68dbfc4a50a6fb9a1cc51a5cd6</t>
  </si>
  <si>
    <t>1 239 246,00 грн.</t>
  </si>
  <si>
    <t>пров.Кобера. 13А/8 у м.Миколаєві</t>
  </si>
  <si>
    <t>Капітальний ремонт покрівлі будівлі КУ ММР "Миколаївського міського центру підтримки ветеранів війни</t>
  </si>
  <si>
    <t>UA-2024-08-01-006092-a ● a224096f096041af9f4c86712e89d6ec</t>
  </si>
  <si>
    <t xml:space="preserve"> 01.08.2024 </t>
  </si>
  <si>
    <t>136 394,24 грн.</t>
  </si>
  <si>
    <t>просп. Центральний, 11/5 у м. Миколаєві</t>
  </si>
  <si>
    <t>Капітальний ремонт нежитлових приміщень під розміщення центру надання адміністративних послуг</t>
  </si>
  <si>
    <t>ТОВ"ПРОЕКТНА КОМПАНІЯ "ІНЖГРУП"</t>
  </si>
  <si>
    <t>UA-2024-08-01-008339-a ● f69c3de40d5a457c8d0a9624479344c2</t>
  </si>
  <si>
    <t>21 360,00 грн.</t>
  </si>
  <si>
    <t>просп. Центральний, 11/5 у м. Миколаєві.</t>
  </si>
  <si>
    <t xml:space="preserve">Капітальний ремонт нежитлових приміщень під розміщення центру надання адміністративних послуг </t>
  </si>
  <si>
    <t>UA-2024-07-30-002002-a ● 523f17598c934319b931eab67c8c4441</t>
  </si>
  <si>
    <t>631 980,00 грн.</t>
  </si>
  <si>
    <t>м. Миколаїв вул. Космонавтів, 97 У</t>
  </si>
  <si>
    <t xml:space="preserve">«Капітальний ремонт захисної споруди цивільного захисту (протирадіаційного укриття) обліковий№52291 
</t>
  </si>
  <si>
    <t>UA-2024-07-25-010075-a ● c8781cc7dfa14080a7fd7d69fd868de0</t>
  </si>
  <si>
    <t>115 160,81 грн.</t>
  </si>
  <si>
    <t>пр. Богоявленський, 314 у м. Миколаєві</t>
  </si>
  <si>
    <t>ФІЛІЯ ДП "УКРДЕРЖБУДЕКСПЕРТИЗА " У МИКОЛАЇВСЬКІЙ ОБЛАСТІ</t>
  </si>
  <si>
    <t>UA-2024-07-25-000819-a ● e88f03fe87ed43b4b4faa579ca67a659</t>
  </si>
  <si>
    <t>8 767,22 грн.</t>
  </si>
  <si>
    <t>Експертна оцінка проектної документації</t>
  </si>
  <si>
    <t>Нове будівництво меморіального комплексу на території Центрального міського кладовища по херсонському шосе в Інгульському районі м.Миколаєва, присвяченого воїнам - захисникам України. що загинули під час збройної агресії Російської Федерації</t>
  </si>
  <si>
    <t>UA-2024-07-23-009272-a ● 30ca06dca9d04de0af58d866d633ac66</t>
  </si>
  <si>
    <t>21 497,90 грн.</t>
  </si>
  <si>
    <t>Реконструкція місцевої автоматизованої системи централізованого оповіщення про загрозу або виникнення надзвичайних ситуацій у м. Миколаєві. Коригування</t>
  </si>
  <si>
    <t>UA-2024-07-22-008150-a ● 09fbd50d5c654b50bf468415344fc048</t>
  </si>
  <si>
    <t>8 767,22 грн</t>
  </si>
  <si>
    <t>м.Миколаїв, вул.Спортивна, 11</t>
  </si>
  <si>
    <t xml:space="preserve">Нове будівництво захисної споруди цивільного захисту на території ДЮСШ №2 </t>
  </si>
  <si>
    <t xml:space="preserve">ТОВ "ФАЛЬКОН-М"
</t>
  </si>
  <si>
    <t>UA-2024-07-22-006225-a ● 85efac8a6abf40bcb61b215def6692da</t>
  </si>
  <si>
    <t>19 224,00 грн</t>
  </si>
  <si>
    <t>Реконструкція місцевої автоматизованої системи централізованого оповіщення про загрозу або виникнення надзвичайних ситуацій у м. Миколаєві. Коригування».</t>
  </si>
  <si>
    <t>UA-2024-07-22-005633-a ● 385a9751d631497ab2d5a57423aeaa56</t>
  </si>
  <si>
    <t>1 466 579,76 грн</t>
  </si>
  <si>
    <t>«Реконструкція місцевої автоматизованої системи централізованого оповіщення про загрозу або виникнення надзвичайних ситуацій у м. Миколаєві. Коригування».</t>
  </si>
  <si>
    <t>UA-2024-07-17-004657-a ● cf9a9561469e4d1b86fb52a4f444bdbc</t>
  </si>
  <si>
    <t>м.Миколаїв, вул.Чайковського, 11-А</t>
  </si>
  <si>
    <t xml:space="preserve">Капітальний ремонт автоматичної пожежної сигналізації та оповіщення про пожежу Миколаївської гімназії №26 </t>
  </si>
  <si>
    <t>UA-2024-07-17-002983-a ● 229ab7c8c7cd40e39e6c5bc5390653dd</t>
  </si>
  <si>
    <t>м. Миколаїв, вул. О. Янати,70</t>
  </si>
  <si>
    <t>Капітальний ремонт автоматичної пожежної сигналізації та оповіщення про пожежу Миколаївської гімназії №27</t>
  </si>
  <si>
    <t>UA-2024-07-17-002241-a ● d7686bcb9a1f41dcbdabad5234c4beba</t>
  </si>
  <si>
    <t>м.Миколаїв, вул.Зої Космодем´янської, 12а</t>
  </si>
  <si>
    <t xml:space="preserve"> «Капітальний ремонт автоматичної пожежної сигналізації та оповіщення про пожежу ДНЗ №131 </t>
  </si>
  <si>
    <t>UA-2024-07-16-005790-a ● 8e69c9ca907548be8f0748b6a2d85de8</t>
  </si>
  <si>
    <t xml:space="preserve"> 16.07.2024 </t>
  </si>
  <si>
    <t>23 513,41 грн.</t>
  </si>
  <si>
    <t>UA-2024-07-16-007784-a ● 29b117f7e256457f9fb960c99103016a</t>
  </si>
  <si>
    <t>21 599,80 грн</t>
  </si>
  <si>
    <t>експертиза</t>
  </si>
  <si>
    <t>нове будівництво захисної споруди цивільного захисту на території ДЮСШ №2</t>
  </si>
  <si>
    <t>UA-2024-07-16-002667-a ● 0b52338b47dd4ef2ab4706d0cb51b4ec</t>
  </si>
  <si>
    <t>38 219,87 грн</t>
  </si>
  <si>
    <t>Капітальний ремонт автоматичної пожежної сигналізації та оповіщення про пожежу Миколаївської гімназії №26 Миколаївської міської ради Миколаївської області</t>
  </si>
  <si>
    <t>UA-2024-07-16-002104-a ● d7cc8fb15c0b415a8c70f794e94b403d</t>
  </si>
  <si>
    <t>23 780,92 грн</t>
  </si>
  <si>
    <t>м.Миколаїв, вул.Зої Космодем´янської, 12а»</t>
  </si>
  <si>
    <t xml:space="preserve">Капітальний ремонт автоматичної пожежної сигналізації та оповіщення про пожежу ДНЗ №131 </t>
  </si>
  <si>
    <t>UA-2024-07-08-009425-a ● a8056b48ac1442fc972e6255db0faaaa</t>
  </si>
  <si>
    <t>161 520,49</t>
  </si>
  <si>
    <t>м.Миколаїв, вул.Космонавтів,97</t>
  </si>
  <si>
    <t xml:space="preserve">капітальний ремонт автоматичної пожежної сигналізації та оповіщення про пожежу Комунального некомерційного підприємства Миколаївської міської ради "міська лікарня №3" </t>
  </si>
  <si>
    <t>ПОГ Цитадель</t>
  </si>
  <si>
    <t>UA-2024-07-08-008506-a ● bd86b6a957ce4cb594db14e9b340a677</t>
  </si>
  <si>
    <t>62 300,00</t>
  </si>
  <si>
    <t>капітальний ремонт автоматичної пожежної сигналізації та оповіщення про пожежу Комунального некомерційного підприємства Миколаївської міської ради "міська лікарня №3"</t>
  </si>
  <si>
    <t>ТОВ"Компанія Нікон-Буд"</t>
  </si>
  <si>
    <t>UA-2023-06-05-010856-a ● c8b6ddfc326f4efd8714b0962766cab2</t>
  </si>
  <si>
    <t>10р.</t>
  </si>
  <si>
    <t xml:space="preserve"> пр.Богоявленський, 314 у м. Миколаєві</t>
  </si>
  <si>
    <t xml:space="preserve">Капітальний ремонт нежитлових приміщень під розміщення центру надання адміністративних послуг  </t>
  </si>
  <si>
    <t>UA-2023-06-30-002485-a ● 43bd8d76c3fd4985a5f225a4eb16227e</t>
  </si>
  <si>
    <t>ТОВ Автограф - Н</t>
  </si>
  <si>
    <t>UA-2021-11-09-008818-b ● 3e667251162e44d38b5f62264ed0131a</t>
  </si>
  <si>
    <t>вул. Театральна, 10 у м.Миколаєві</t>
  </si>
  <si>
    <t xml:space="preserve">Капітальний ремонт спорткомплексу "Зоря" </t>
  </si>
  <si>
    <t>ДП"НДІПРОЕКТРЕКОНСТРУКЦІЯ"</t>
  </si>
  <si>
    <t>UA-2023-10-26-011126-a ● c655a39f365443d3997bd7b6f3c778a1</t>
  </si>
  <si>
    <t>розробки робочого
проекту будівництва об’єкту</t>
  </si>
  <si>
    <t xml:space="preserve"> м. Миколаїв, вул.Київська,3</t>
  </si>
  <si>
    <t xml:space="preserve">Капітальний ремонт діагностичного центру захворювань молочної залози при жіночій консультації №3 КНП ММР "Пологовий будинок №3"  </t>
  </si>
  <si>
    <t>UA-2024-02-29-000630-a ● 2eaba7cc76234a8986292342cbba0828</t>
  </si>
  <si>
    <t xml:space="preserve">виготовлення ПКД </t>
  </si>
  <si>
    <t xml:space="preserve">м. Миколаїв, вул. Космонавтів,97 </t>
  </si>
  <si>
    <t xml:space="preserve">Капітальний ремонт автоматичної пожежної сигналізації та оповіщення про пожежу Комунального некомерційного підприємства Миколаївської міської ради «Міська лікарня № 3» </t>
  </si>
  <si>
    <t>UA-2024-02-21-004595-a ● e604a99749714712ad58afa7f4247252</t>
  </si>
  <si>
    <t xml:space="preserve"> м.Миколаїв, вул. Защука, 2-А</t>
  </si>
  <si>
    <t xml:space="preserve">Капітальний ремонт автоматичної пожежної сигналізації та оповіщення про пожежу Миколаївської гімназії № 25 Миколаївської міської ради Миколаївської області </t>
  </si>
  <si>
    <t>ФОП Кирюшко О.В.</t>
  </si>
  <si>
    <t>UA-2024-04-04-008788-a ● f6b38cd42dfb4f519aa6183dba4bd629</t>
  </si>
  <si>
    <t>Капітальний ремонт автоматичної пожежної сигналізації та оповіщення про пожежу Миколаївської гімназії №20 Миколаївської міської ради Миколаївської області</t>
  </si>
  <si>
    <t>UA-2024-02-28-010125-a ● db6f5eb886594643b4cb77a4b3134d75</t>
  </si>
  <si>
    <t>м.Миколаїв, вул. Христо Ботєва 16</t>
  </si>
  <si>
    <t>Капітальний ремонт автоматичної пожежної сигналізації та оповіщення про пожежу Миколаївської гімназії №16 Миколаївської міської ради Миколаївської області</t>
  </si>
  <si>
    <t>UA-2024-03-14-007568-a ● 9426205c173a4dcc9824c3ad70ea6bac</t>
  </si>
  <si>
    <t xml:space="preserve">м.Миколаїв, вул. Адміральська, 24 </t>
  </si>
  <si>
    <t>Капітальний ремонт автоматичної пожежної сигналізації та оповіщення про пожежу Миколаївського ліцей № 2 Миколаївської міської ради Миколаївської області</t>
  </si>
  <si>
    <t>UA-2024-04-05-005034-a ● a2d17b798b11460295312930f985fff4</t>
  </si>
  <si>
    <t xml:space="preserve"> м.Миколаїв, вул.Космонавтів, 144-Б</t>
  </si>
  <si>
    <t xml:space="preserve">Капітальний ремонт системи автоматичної пожежної сигналізації та оповіщення про пожежу дошкільного навчального закладу №17 </t>
  </si>
  <si>
    <t>UA-2024-02-28-008405-a ● 935910efabb24e79aa3a5d8b80e257a2</t>
  </si>
  <si>
    <t>м.Миколаїв, пр-т Богоявленський 20-А</t>
  </si>
  <si>
    <t xml:space="preserve">Капітальний ремонт системи автоматичної пожежної сигналізації та оповіщення про пожежу дошкільного навчального закладу № 82 санаторного типу для дітей з малою та затухаючою формою туберкульозу Миколаївської міської ради </t>
  </si>
  <si>
    <t>UA-2024-02-21-005771-a ● 92b19caa70b0496ea4a7c6ebd35d17b3</t>
  </si>
  <si>
    <t>м. Миколаїв, вул. Океанівська, 6</t>
  </si>
  <si>
    <t>Капітальний ремонт системи автоматичної пожежної сигналізації та оповіщення про пожежу дошкільного навчального закладу № 125 Миколаївської міської ради Миколаївської області</t>
  </si>
  <si>
    <t>UA-2024-03-12-012518-a ● 9dbd446febbf4ac19b3bc9dd3bbd3545</t>
  </si>
  <si>
    <t>м. Миколаїв, пров. Парусний 7-Б</t>
  </si>
  <si>
    <t xml:space="preserve">Капітальний ремонт автоматичної пожежної сигналізації та оповіщення про пожежу дошкільного навчального закладу № 52 </t>
  </si>
  <si>
    <t>UA-2023-10-19-010032-a ● 35eccd23bdc746faab6779f852963177</t>
  </si>
  <si>
    <t>м. Миколаїв, вул. Зої Космодем`янської 12а</t>
  </si>
  <si>
    <t xml:space="preserve">Капітальний ремонт автоматичної пожежної сигналізації та оповіщення про пожежу дошкільного навчального закладу № 131 </t>
  </si>
  <si>
    <t>ТОВ Фалькон-М</t>
  </si>
  <si>
    <t>UA-2023-11-29-015892-a ● 149f1ffecaf04d718cf84cfbdd38284e</t>
  </si>
  <si>
    <t>коригування ПКД</t>
  </si>
  <si>
    <t>м. Миколаів</t>
  </si>
  <si>
    <t xml:space="preserve">Реконструкція місцевої автоматизованої системи централізованого оповіщення про загрозу або виникнення надзвичайних ситуацій </t>
  </si>
  <si>
    <t>ТОВ Ласкардо</t>
  </si>
  <si>
    <t>UA-2023-11-08-015215-a ● c0df0714852840b6bacacf35bab260bc</t>
  </si>
  <si>
    <t>м.Миколаїв, вул. Спортивна, 11</t>
  </si>
  <si>
    <t xml:space="preserve">Реконструкція елінгу № 1 ДЮСШ № 2 з надбудовою спортивного залу </t>
  </si>
  <si>
    <t>UA-2023-11-08-014807-a ● a701302c2fb34e7db86d14caae0bdacf</t>
  </si>
  <si>
    <t>м.Миколаїв, вул. Корабелів, 14В</t>
  </si>
  <si>
    <t>Реконструкція з прибудовою критого переходу між будівлями головного корпусу і травматологічного пункту КНП ММР «Міська лікарня швидкої медичної допомоги»</t>
  </si>
  <si>
    <t xml:space="preserve">ТОВ "Еталон Профстрой"        </t>
  </si>
  <si>
    <t>UA-2023-09-28-011864-a ● 3c957636912541a68077353d1fd51e80</t>
  </si>
  <si>
    <t>ТОВ Проектна компанія Інжгруп</t>
  </si>
  <si>
    <t>UA-2023-10-24-013887-a ● 3eac9ce90c6a4b119150bc6084225431</t>
  </si>
  <si>
    <t xml:space="preserve">експертна оцінка кошторису </t>
  </si>
  <si>
    <t xml:space="preserve"> Нове будівництво дитячого діагностичного центру з бомбосховищем та переходом до стаціонарного корпусу </t>
  </si>
  <si>
    <t xml:space="preserve">ТОВ Печерська архітектурна майстерня </t>
  </si>
  <si>
    <t>UA-2023-12-22-016270-a ● 10afe6e8c87040baa8fb94f1ac696ea2</t>
  </si>
  <si>
    <t xml:space="preserve"> складання коштор.вартості проектної документації з отриманням експертної оцінки</t>
  </si>
  <si>
    <t>м.Миколаїв, вул. Свободна, 38</t>
  </si>
  <si>
    <t>Нове будівництво захисного укриття Миколаївська гімназія №14 імені Героя Радянського Союзу Пшеніцина Г.О. Миколаївської міської ради Миколаївської області</t>
  </si>
  <si>
    <t>UA-2023-10-24-014043-a ● 7349e7343482433799e415952fc1ae2d</t>
  </si>
  <si>
    <t xml:space="preserve">проектно, вишукувальні роботи та експертна оцінка кошторису </t>
  </si>
  <si>
    <t xml:space="preserve"> м.Миколаїв, пров. Парусний, 3-а </t>
  </si>
  <si>
    <t xml:space="preserve"> Нове будівництво Миколаївського ліцею №51 Миколаївської міської ради Миколаївської області </t>
  </si>
  <si>
    <t>UA-2023-11-20-008108-a ● 11e0c97fdf6143a694f1e05af490b41a</t>
  </si>
  <si>
    <t xml:space="preserve"> м. Миколаів, вул. Потьомкінська, 147А </t>
  </si>
  <si>
    <t xml:space="preserve">Реконструкція частини підвалу корпусу №2 Миколаївського ліцею №38 імені Володимира Дмитровича Чайки Миколаївської міської ради Миколаївської області для розміщення захисної споруди цивільного захисту </t>
  </si>
  <si>
    <t>ТОВ "САНТАРЕКС"</t>
  </si>
  <si>
    <t>UA-2024-11-15-010734-a ● 151c165f7de44b2cab96da651ee0351f</t>
  </si>
  <si>
    <t>Придбання комп'ютерної техніки</t>
  </si>
  <si>
    <t>місто Миколаїв, вул. Адміральська, б. 20</t>
  </si>
  <si>
    <t>Моноблоки Prologix PLQ61024 
(PLQ61024.1124.16.S5.WP11.3547) Black 16 од.</t>
  </si>
  <si>
    <t>41210422</t>
  </si>
  <si>
    <t>Департамент з надання адміністративних послуг Миколаївської міської ради</t>
  </si>
  <si>
    <t>UA-2024-11-15-009428-a ● 63804bea49e14e009ce485c31d234e84</t>
  </si>
  <si>
    <t>Багатофункціональні пристрої 
Epson M3170 (C11CG92405) 17 од.</t>
  </si>
  <si>
    <t>ФОП Шелест М.В.</t>
  </si>
  <si>
    <t>UA-2024-12-05-019098-a</t>
  </si>
  <si>
    <t>Придбання комплектів наборів "Практичні роботи" (хімія) закладів освіти</t>
  </si>
  <si>
    <t>м. Миколаїв, вул. Інженерна, 3</t>
  </si>
  <si>
    <t>Придбання комплектів наборів "Практичні роботи" (хімія)</t>
  </si>
  <si>
    <t>02145010</t>
  </si>
  <si>
    <t>Управління освіти ММР</t>
  </si>
  <si>
    <t>ТОВ "МЕЙСІС"</t>
  </si>
  <si>
    <t>UA-2024-12-18-018700-a</t>
  </si>
  <si>
    <t>Придбання терміналу для супутникового інтернету Starlink</t>
  </si>
  <si>
    <t>UA-2024-11-28-013616-a</t>
  </si>
  <si>
    <t>Придбання комплекту електричного приладдя</t>
  </si>
  <si>
    <t>ФОП Воєдило В.П.</t>
  </si>
  <si>
    <t>UA-2024-11-26-015166-a</t>
  </si>
  <si>
    <t>60 місяців</t>
  </si>
  <si>
    <t>Придбання твердопаливних котлів для закладів освіти</t>
  </si>
  <si>
    <t>Придбання твердопаливних котлів</t>
  </si>
  <si>
    <t>ТОВ "ВЕКТОР-СТМ"</t>
  </si>
  <si>
    <t>UA-2024-12-11-019609-a</t>
  </si>
  <si>
    <t>Придбання наборів демонстраційних для вивчення електродинаміки для кабінетів фізики закладів освіти</t>
  </si>
  <si>
    <t>Придбання наборів демонстраційних для вивчення електродинаміки</t>
  </si>
  <si>
    <t>Придбання наборів лабораторних для вивчення молекулярної фізики та термодинаміки для кабінетів фізики закладів освіти</t>
  </si>
  <si>
    <t>Придбання наборів лабораторних для вивчення молекулярної фізики та термодинаміки</t>
  </si>
  <si>
    <t>Придбання наборів лабораторних для вивчення механіки для кабінетів фізики закладів освіти</t>
  </si>
  <si>
    <t>Придбання наборів лабораторних для вивчення механіки</t>
  </si>
  <si>
    <t>Придбання наборів лабораторних для вивчення електрики і магнетизму для кабінетів фізики закладів освіти</t>
  </si>
  <si>
    <t xml:space="preserve">Придбання наборів лабораторних для вивчення електрики і магнетизму </t>
  </si>
  <si>
    <t>Придбання комплектів електрозабезпечення для лабораторій (КЕЛ) для кабінетів фізики закладів освіти</t>
  </si>
  <si>
    <t>Придбання комплектів електрозабезпечення для лабораторій (КЕЛ)</t>
  </si>
  <si>
    <t>Придбання набір лабораторних з геометричної та хвильової оптики для кабінетів фізики закладів освіти</t>
  </si>
  <si>
    <t>Придбання набір лабораторних з геометричної та хвильової оптики</t>
  </si>
  <si>
    <t>Придбання цифрових вимірювальних комп’ютерних комплексів  Polynom™  з Електронним освітнім ресурсом РHYSICS easy для кабінетів фізики закладів освіти</t>
  </si>
  <si>
    <t>Придбання цифрових вимірювальних комп’ютерних комплексів  Polynom™  з Електронним освітнім ресурсом РHYSICS easy</t>
  </si>
  <si>
    <t>ТОВ "ДИДАКТИКЛАБ"</t>
  </si>
  <si>
    <t>UA-2024-11-06-016875-a</t>
  </si>
  <si>
    <t>Придбання ноутбуків для закладів освіти</t>
  </si>
  <si>
    <t>Придбання ноутбуків</t>
  </si>
  <si>
    <t>ТОВ "УНІВЕРМАГ ОСВІТИ"</t>
  </si>
  <si>
    <t>UA-2024-12-05-015784-a</t>
  </si>
  <si>
    <t>Придбання комплектів "Механіка"</t>
  </si>
  <si>
    <t>Придбання наборів "Пізнаємо природу" для закладів освіти</t>
  </si>
  <si>
    <t>Придбання наборів "Пізнаємо природу"</t>
  </si>
  <si>
    <t>UA-2024-11-07-013109-a</t>
  </si>
  <si>
    <t>Придбання акумуляторів резервного електроживлення для закладів освіти</t>
  </si>
  <si>
    <t>Придбання акумуляторів резервного електроживлення</t>
  </si>
  <si>
    <t>ПП "Югтепломер-Сервіс"</t>
  </si>
  <si>
    <t>UA-2024-10-29-013044-a</t>
  </si>
  <si>
    <t xml:space="preserve">Придбання насоса </t>
  </si>
  <si>
    <t>UA-2024-09-03-011414-a</t>
  </si>
  <si>
    <t>36 та 12 місяців</t>
  </si>
  <si>
    <t>Придбання мультимедійного обладнання та телевізорів для закладів освіти</t>
  </si>
  <si>
    <t>Придбання комплектів мультимедійного обладнання</t>
  </si>
  <si>
    <t>Запит ціни пропозицій</t>
  </si>
  <si>
    <t>ФОП Горбатенко С.М</t>
  </si>
  <si>
    <t>UA-2024-08-27-010127-a</t>
  </si>
  <si>
    <t>Придбання зарядних станцій для закладів освіти</t>
  </si>
  <si>
    <t xml:space="preserve">Придбання зарядних станцій </t>
  </si>
  <si>
    <t>ФОП Міняйло С.П.</t>
  </si>
  <si>
    <t>UA-2024-06-20-007740-a</t>
  </si>
  <si>
    <t>Придбання сходових електричних підйомників для дітей з особливими потребами в закладах освіти</t>
  </si>
  <si>
    <t>Придбання сходових електричних підйомників</t>
  </si>
  <si>
    <t>UA-P-2024-05-20-006098-a</t>
  </si>
  <si>
    <t>ТОВ "АНТАНДАР"</t>
  </si>
  <si>
    <t>UA-2024-05-01-009965-a</t>
  </si>
  <si>
    <t>Придбання мультимедійного обладнання для закладів освіти</t>
  </si>
  <si>
    <t>Відкриті торги з Особливостями</t>
  </si>
  <si>
    <t>ТОВ "СКАЙ-ТАУН"</t>
  </si>
  <si>
    <t>UA-2024-08-19-010112-a</t>
  </si>
  <si>
    <t>Капітальний ремонт дорожнього покриття внутрішньоквартальних проїздів</t>
  </si>
  <si>
    <t>м.Миколаїв, вул.Дачна, вздовж будинків №32,34</t>
  </si>
  <si>
    <t>Капітальний ремонт дорожнього покриття внутрішньоквартального проїзду (дороги) вздовж будинків №32,34 по вул.Дачній у  Заводському районі м.Миколаєва</t>
  </si>
  <si>
    <t>05410599</t>
  </si>
  <si>
    <t>Адміністрація Заводського району Миколаївської міської ради</t>
  </si>
  <si>
    <t>Закупівля без використання електронної системи відповідно до пп.6 п.13 Особливостей</t>
  </si>
  <si>
    <t>ТОВ "НОВОТОР"</t>
  </si>
  <si>
    <t>UA-2023-12-13-015343-a</t>
  </si>
  <si>
    <t>м.Миколаїв, вул.Крилова, вздовж будинків №19-Б, 19-В</t>
  </si>
  <si>
    <t>Капітальний ремонт дорожнього покриття внутрішньоквартальних проїздів вздовж будинків №19-Б, 19-В по вул.Крилова у приватному секторі Заводського району м.Миколаєва</t>
  </si>
  <si>
    <t>Дотендерна закупівля</t>
  </si>
  <si>
    <t>ПП ВКФ "В-Майстер"</t>
  </si>
  <si>
    <t>UA-2024-04-03-010811-a</t>
  </si>
  <si>
    <t>Придбання офісної техніки</t>
  </si>
  <si>
    <t>м.Миколаїв, вул.Погранична, 9</t>
  </si>
  <si>
    <t>Придбання персонального комп’ютера (моноблок ARTLINE Business M663v03Win)</t>
  </si>
  <si>
    <t>ФОП КАРМАЗІН О.О.</t>
  </si>
  <si>
    <t>UA-2024-12-11-013240-a ● 69e1b6724883449e96c3c90205717bb0</t>
  </si>
  <si>
    <t>розробка ПКД та експертиза</t>
  </si>
  <si>
    <t xml:space="preserve"> просп. Богоявленський, 336</t>
  </si>
  <si>
    <t>Капітальний ремонт електричних мереж, в частині встановлення сонячної електростанції на даху Комунального некомерційного підприємства Миколаївської міської ради «Міська лікарня № 5» за адресою: м. Миколаїв, просп. Богоявленський, 336</t>
  </si>
  <si>
    <t>41210490</t>
  </si>
  <si>
    <t>Департамент ЕЕЗІТ ММР</t>
  </si>
  <si>
    <t>UA-2024-12-11-011159-a ● aef8b10e61f54751a2d6527b6b3a8d79</t>
  </si>
  <si>
    <t xml:space="preserve"> вул. Павла Скоропадського , 1</t>
  </si>
  <si>
    <t>Капітальний ремонт електричних мереж, в частині встановлення сонячної електростанції на даху Комунального некомерційного підприємства Миколаївської міської ради "Міська лікарня №4" за адресою : м. Миколаїв, вул. Павла Скоропадського , 1</t>
  </si>
  <si>
    <t>UA-2024-12-11-014933-a ● ff40f807d19f454ea5f8a2f5a08f09a2</t>
  </si>
  <si>
    <t xml:space="preserve"> вул. Космонавтів, 97</t>
  </si>
  <si>
    <t>Капітальний ремонт електричних мереж, в частині встановлення сонячної електростанції на даху Комунального некомерційного підприємства Миколаївської міської ради "Міська лікарня №3" за адресою : м.Миколаїв, вул. Космонавтів, 97</t>
  </si>
  <si>
    <t>ФОП Іванов М.О.</t>
  </si>
  <si>
    <t>виконання авторського нагляду</t>
  </si>
  <si>
    <t>пр. Богоявленський, 6</t>
  </si>
  <si>
    <t>Капітальний ремонт будівлі сімейної амбулаторії № 5 Комунального некомерційного підприємства Миколаївської міської ради «ЦПМСД №1 » за адресою: м. Миколаїв, пр. Богоявленський, 6, в частині заміни вікон та вхідних дверей, як заходи з енергозбереження з усунення аварії в бюджетній установі</t>
  </si>
  <si>
    <t>ФОП Возчиков Валентин Дмитрович</t>
  </si>
  <si>
    <t>виконання технічного нагляду</t>
  </si>
  <si>
    <t>3102017856</t>
  </si>
  <si>
    <t>ФОП Нечипуренко С.В.</t>
  </si>
  <si>
    <t>UA-2024-11-08-012107-a ● 9c98d97dcae7403c87eb1fddd79eebf4</t>
  </si>
  <si>
    <t>виконання капітального ремонту</t>
  </si>
  <si>
    <t>UA-2024-10-17-013421-a ● eee045015d4c495d89f751831a6dabf6</t>
  </si>
  <si>
    <t>ФОП Нуждов Павло Анатолійович</t>
  </si>
  <si>
    <t xml:space="preserve"> вул. Знаменська, 5 А</t>
  </si>
  <si>
    <t>Капітальний ремонт будівлі дошкільного навчального закладу № 130 м. Миколаєва за адресою: м. Миколаїв, вул. Знаменська, 5 А, в частині заміни вікон та вхідних дверей, як заходи з енергозбереження з усунення аварії в бюджетній установі. Коригування</t>
  </si>
  <si>
    <t>ФОП СУХОРУКОВ О.І.</t>
  </si>
  <si>
    <t>КОЛЕКТИВНЕ НАУКОВО-ВИРОБНИЧЕ ПІДПРИЄМСТВО "ТРІБОТЕХНІКА"</t>
  </si>
  <si>
    <t>UA-2024-12-26-003540-a ● f2187887dc284b5f94a52010d2ae2b2c</t>
  </si>
  <si>
    <t>вул. Корабелів, 14-В</t>
  </si>
  <si>
    <t>Капітальний ремонт електричних мереж, в частині встановлення гібридної сонячної електростанції на власне споживання на даху нежитлової будівлі Комунального некомерційного підприємства Миколаївської міської ради «Міська лікарня швидкої медичної допомоги» за адресою: м. Миколаїв, вул. Корабелів, 14-В"</t>
  </si>
  <si>
    <t>325082714030</t>
  </si>
  <si>
    <t>ПРИВАТНЕ ВИРОБНИЧО-НАЛАГОДЖУВАЛЬНЕ ПІДПРИЄМСТВО "НІКОІНТЕРМ"</t>
  </si>
  <si>
    <t>UA-2024-10-29-011793-a ● d5f3867502134699bc22217713586bdd</t>
  </si>
  <si>
    <t>вул. Космонавтів, вул. 4 Поздовжньою, вул. В. Чорновола, вул. Херсонське шосе в місті Миколаєві, до житлових будинків за адресами: м. Миколаїв, вул. Херсонське шосе, 92; м. Миколаїв, вул. Херсонське шосе, 94; м. Миколаїв, вул. Херсонське шосе, 96; м. Миколаїв, вул. В. Чорновола, 3; м. Миколаїв, вул. В. Чорновола, 5; м. Миколаїв, вул. В. Чорновола, 7; м. Миколаїв, вул. В. Чорновола, 9; м. Миколаїв, вул Космонавтів, 67; м. Миколаїв, вул. Космонавтів, 69; м. Миколаїв, вул. Космонавтів, 71; м. Миколаїв, вул. Космонавтів, 73; м. Миколаїв, вул. Космонавтів, 73а, вул. Космонавтів, 67а</t>
  </si>
  <si>
    <t>Реалізація підпроєкту 1SE Схеми теплопостачання міста Миколаїв. Реконструкція теплових мереж на території багатоквартирної житлової забудови, обмеженої вул. Космонавтів, вул. 4 Поздовжньою, вул. В. Чорновола, вул. Херсонське шосе в місті Миколаєві, до житлових будинків за адресами: м. Миколаїв, вул. Херсонське шосе, 92; м. Миколаїв, вул. Херсонське шосе, 94; м. Миколаїв, вул. Херсонське шосе, 96; м. Миколаїв, вул. В. Чорновола, 3; м. Миколаїв, вул. В. Чорновола, 5; м. Миколаїв, вул. В. Чорновола, 7; м. Миколаїв, вул. В. Чорновола, 9; м. Миколаїв, вул Космонавтів, 67; м. Миколаїв, вул. Космонавтів, 69; м. Миколаїв, вул. Космонавтів, 71; м. Миколаїв, вул. Космонавтів, 73; м. Миколаїв, вул. Космонавтів, 73а, та дошкільного навчального закладу № 95 за адресою: м. Миколаїв, вул. Космонавтів, 67а, у т.ч. проектно-кошторисна документація та експертиза</t>
  </si>
  <si>
    <t>вул. Генерала Попеля, 176 А</t>
  </si>
  <si>
    <t>Капітальний ремонт будівлі дошкільного навчального закладу № 134 комбінованого типу м. Миколаєва за адресою: м. Миколаїв, вул. Генерала Попеля, 176 А, в частині заміни вікон та вхідних дверей, як заходи з енергозбереження з усунення аварії в бюджетній установі. Коригування</t>
  </si>
  <si>
    <t>ТОВ "КЛМ Групп"</t>
  </si>
  <si>
    <t>UA-2024-11-04-012339-a ● 70576a017a8045b3b18718bb9996e864</t>
  </si>
  <si>
    <t>вул. Театральна, 51 А</t>
  </si>
  <si>
    <t>Капітальний ремонт будівлі дошкільного навчального закладу № 37 м. Миколаєва за адресою: м. Миколаїв, вул. Театральна, 51 А, в частині заміни вікон та вхідних дверей, як заходи з енергозбереження з усунення аварії в бюджетній установі. Коригування</t>
  </si>
  <si>
    <t>ФОП ОЛІЙНИКОВ Євген Ігорович</t>
  </si>
  <si>
    <t>UA-2024-12-16-002463-a ● 32d47ec5605b43aab9052b57686c72f2</t>
  </si>
  <si>
    <t>вул. Потьомкінська, 154</t>
  </si>
  <si>
    <t>Капітальний ремонт будівлі Миколаївського ліцею № 53 Миколаївської міської ради Миколаївської області за адресою: м. Миколаїв, вул. Потьомкінська, 154, в частині заміни вікон та вхідних дверей, як заходи з енергозбереження з усунення аварії в бюджетній установі. Коригування</t>
  </si>
  <si>
    <t>UA-2024-12-16-002631-a ● 6cb6206817d84db0ae05e32eee81f53c</t>
  </si>
  <si>
    <t>вул. Потьомкінська, 22</t>
  </si>
  <si>
    <t>Капітальний ремонт будівлі Миколаївської гімназії № 15 Миколаївської міської ради Миколаївської області за адресою: м. Миколаїв, вул. Потьомкінська, 22, в частині заміни вікон та вхідних дверей, як заходи з енергозбереження з усунення аварії в бюджетній установі. Коригування</t>
  </si>
  <si>
    <t>UA-2024-12-26-004058-a ● b7831c0c47524649a308b5315dbf3444</t>
  </si>
  <si>
    <t>UA-2024-08-06-009335-a ● 4ce7bad03f4e4602871f81e867a7103d</t>
  </si>
  <si>
    <t>вул. Космонавтів, 144 Б</t>
  </si>
  <si>
    <t>Капітальний ремонт будівлі закладу дошкільної освіти № 17 м. Миколаєва за адресою: м. Миколаїв, вул. Космонавтів, 144 Б, в частині заміни вікон та вхідних дверей, як заходи з енергозбереження з усунення аварії в бюджетній установі. Коригування</t>
  </si>
  <si>
    <t>UA-2024-08-05-006341-a ● ac83f96677f94976a37792118e26b660</t>
  </si>
  <si>
    <t>пр. Богоявленський, 20 Б</t>
  </si>
  <si>
    <t>Капітальний ремонт будівлі Миколаївської гімназії № 10 Миколаївської міської ради Миколаївської області за адресою: м. Миколаїв пр. Богоявленський, 20 Б,  в частині заміни вікон та вхідних дверей, як заходи з енергозбереження з усунення аварії в бюджетній установі. Коригування</t>
  </si>
  <si>
    <t>ФОП Щербаченя Онеля Василівна</t>
  </si>
  <si>
    <t>UA-2024-07-17-005189-a ● 1b8a2cb5d432461a89118cd53f16cf51</t>
  </si>
  <si>
    <t>ТОВ "ІНТЕРТРАНС К"</t>
  </si>
  <si>
    <t>UA-2024-05-21-005004-a ● f5749866bafa4347813b826f796a4293</t>
  </si>
  <si>
    <t>виконання реконструкції теплових мереж</t>
  </si>
  <si>
    <t>ФОП Гліган Віталій Степанович</t>
  </si>
  <si>
    <t>вул. Херсонське шосе, 40-к до житлових будинків за адресами: м. Миколаїв, вул. Херсонське шосе, 30; м. Миколаїв, вул. Херсонське шосе, 32; м. Миколаїв, вул. Херсонське шосе, 38; м. Миколаїв, вул. Херсонське шосе, 40; м. Миколаїв, вул. Херсонське шосе, 46; м. Миколаїв, вул. Херсонське шосе, 46/1; м. Миколаїв, вул. Херсонське шосе, 50; м. Миколаїв, вул. Генерала Свиридова, 7; м. Миколаїв, вул. Генерала Свиридова, 7/1</t>
  </si>
  <si>
    <t xml:space="preserve">Реалізація підпроєкту 1NW Схеми теплопостачання міста Миколаїв. Реконструкція теплових мереж від котельні потужністю 4,5 МВт за адресою: м. Миколаїв, вул. Херсонське шосе, 40-к до житлових будинків за адресами: м. Миколаїв, вул. Херсонське шосе, 30; м. Миколаїв, вул. Херсонське шосе, 32; м. Миколаїв, вул. Херсонське шосе, 38; м. Миколаїв, вул. Херсонське шосе, 40; м. Миколаїв, вул. Херсонське шосе, 46; м. Миколаїв, вул. Херсонське шосе, 46/1; м. Миколаїв, вул. Херсонське шосе, 50; м. Миколаїв, вул. Генерала Свиридова, 7; м. Миколаїв, вул. Генерала Свиридова, 7/1, у т.ч. проектно-кошторисна документація та експертиза. </t>
  </si>
  <si>
    <t>ТОВ "А ГРУП ІНЖИНІРІНГ"</t>
  </si>
  <si>
    <t>UA-2024-05-21-006623-a ● 8d844ca0dbaf432980eefa8c305ca95b</t>
  </si>
  <si>
    <t>UA-2023-12-13-015292-a ● 9b3657c0a02e48dfb17b5902791fa745</t>
  </si>
  <si>
    <t>вул. 2 Набережна, 1-д.</t>
  </si>
  <si>
    <t>Капітальний ремонт електричних мереж, в частині встановлення сонячної електростанції на даху Комунальної установи «Міський геріатричний будинок милосердя імені Святого Миколая» за адресою: м. Миколаїв, вул. 2 Набережна, 1-д.</t>
  </si>
  <si>
    <t>вул. Київська, 3</t>
  </si>
  <si>
    <t>Капітальний ремонт електричних мереж, в частині встановлення сонячної електростанції на даху Комунального некомерційного підприємства Миколаївської міської ради «Пологовий будинок №3» за адресою: м. Миколаїв, вул. Київська, 3</t>
  </si>
  <si>
    <t>ФОП ОЛІЙНИКОВ Є.І.</t>
  </si>
  <si>
    <t>UA-2024-05-21-011136-a ● 32c1aadf3cbb426aae06d17d32b118dd</t>
  </si>
  <si>
    <t>UA-2023-11-24-006469-a ● 7dbd9b0c20c74f78b762e9f6a358de40</t>
  </si>
  <si>
    <t>ТОВ "Ласкардо"</t>
  </si>
  <si>
    <t>08.04.20024</t>
  </si>
  <si>
    <t>вул. Космонавтів, 128 А</t>
  </si>
  <si>
    <t>Капітальний ремонт будівлі будинку творчості дітей та юнацтва Інгульського району Миколаївської міської ради Миколаївської області за адресою: м. Миколаїв, вул. Космонавтів, 128 А, в частині заміни вікон та вхідних дверей, як заходи з енергозбереження з усунення аварії в бюджетній установі</t>
  </si>
  <si>
    <t>UA-2024-02-23-009518-a ● ad297cf38056439b85c40cf0c79a5051</t>
  </si>
  <si>
    <t>Капітальний ремонт будівлі дошкільного навчального закладу № 134 комбінованого типу м. Миколаєва за адресою: м. Миколаїв, вул. Генерала Попеля, 176 А, в частині заміни вікон та вхідних дверей, як заходи з енергозбереження з усунення аварії в бюджетній установі</t>
  </si>
  <si>
    <t>UA-2023-06-09-009654-a ● daed900aaa064474bf8b0f86a0a958ee</t>
  </si>
  <si>
    <t>вул. Космонавтів, 67 А</t>
  </si>
  <si>
    <t>Капітальний ремонт будівлі дошкільного навчального закладу № 95 м. Миколаєва за адресою: м. Миколаїв, вул. Космонавтів, 67 А, в частині заміни вікон та вхідних дверей, як заходи з енергозбереження з усунення аварії в бюджетній установі. Коригування</t>
  </si>
  <si>
    <t>UA-2024-03-14-010111-a ● 2dafa7e13f084a32af27f8f697b87af3</t>
  </si>
  <si>
    <t>Капітальний ремонт будівлі дошкільного навчального закладу № 37 м. Миколаєва за адресою: м. Миколаїв, вул. Театральна, 51 А, в частині заміни вікон та вхідних дверей, як заходи з енергозбереження з усунення аварії в бюджетній установі</t>
  </si>
  <si>
    <t>UA-2023-06-16-006823-a ● 2b010b2dcc6c41dd97cb960e8c06991f</t>
  </si>
  <si>
    <t>провулок Парусний, 5</t>
  </si>
  <si>
    <t>Капітальний ремонт будівлі Миколаївського класичного ліцею Миколаївської міської ради Миколаївської області за адресою: м. Миколаїв, провулок Парусний, 3, в частині заміни вікон та вхідних дверей, як заходи з енергозбереження з усунення аварії в бюджетній установі</t>
  </si>
  <si>
    <t>провулок Парусний, 4</t>
  </si>
  <si>
    <t>UA-2024-03-14-009400-a ● fbd7a5d90df543a28e8110fb623e613e</t>
  </si>
  <si>
    <t>провулок Парусний, 3</t>
  </si>
  <si>
    <t>Капітальний ремонт будівлі Миколаївського ліцею № 53 Миколаївської міської ради Миколаївської області за адресою: м. Миколаїв, вул. Потьомкінська, 154, в частині заміни вікон та вхідних дверей, як заходи з енергозбереження з усунення аварії в бюджетній установі</t>
  </si>
  <si>
    <t>UA-2023-09-08-009710-a ● 5bf47291ab9248178f153505d31d5f92</t>
  </si>
  <si>
    <t>вул. Квітнева, 50</t>
  </si>
  <si>
    <t>Капітальний ремонт будівлі Миколаївської гімназії № 30 Миколаївської міської ради Миколаївської області за адресою: м. Миколаїв, вул. Квітнева, 50, в частині заміни вікон та вхідних дверей, як заходи з енергозбереження з усунення аварії в бюджетній установі</t>
  </si>
  <si>
    <t>UA-2024-02-22-010211-a ● 4aea7eda898246c7abb17b1e30cd783b</t>
  </si>
  <si>
    <t>Капітальний ремонт будівлі Миколаївської гімназії № 15 Миколаївської міської ради Миколаївської області за адресою: м. Миколаїв, вул. Потьомкінська, 22, в частині заміни вікон та вхідних дверей, як заходи з енергозбереження з усунення аварії в бюджетній установі</t>
  </si>
  <si>
    <t>12.102023</t>
  </si>
  <si>
    <t>UA-2023-09-08-008115-a ● 551a81eaf8f04daaa90c6008bfadb44c</t>
  </si>
  <si>
    <t>Капітальний ремонт будівлі Миколаївської гімназії № 10 Миколаївської міської ради Миколаївської області за адресою: м. Миколаїв пр. Богоявленський, 20 Б, в частині заміни вікон та вхідних дверей, як заходи з енергозбереження з усунення аварії в бюджетній установі</t>
  </si>
  <si>
    <t>UA-2023-07-14-008099-a ● a4aec91c4b074553862b455d9bd40d79</t>
  </si>
  <si>
    <t>ТОВ "БІЛД РОАД"</t>
  </si>
  <si>
    <t>UA-2024-09-10-010533-a ● 641a710ad8964a7394428adc90759116</t>
  </si>
  <si>
    <t xml:space="preserve">Капітальний ремонт дорожнього покриття </t>
  </si>
  <si>
    <t xml:space="preserve">вул. Генерала Шепетова на ділянці від 
просп. Богоявленського до вул. Лиманської </t>
  </si>
  <si>
    <t>Капітальний ремонт дорожнього покриття по вулиці Генерала Шепетова на ділянці від проспекту Богоявленського до вулиці Лиманської у Корабельному районі міста Миколаєва</t>
  </si>
  <si>
    <t>05410607</t>
  </si>
  <si>
    <t>Адміністрація Корабельного району Миколаївської міської ради</t>
  </si>
  <si>
    <t>UA-2024-08-27-010785-a ● e3aecd557b4343c0840215b8a4849cd4</t>
  </si>
  <si>
    <t xml:space="preserve">вул. Святотроїцька від вул. Олега Ольжича до безіменного провулку </t>
  </si>
  <si>
    <t>Капітальний ремонт дорожнього покриття вулиці Святотроїцька від вул. Олега Ольжича до безіменного провулку у Корабельному районі м. Миколаєва</t>
  </si>
  <si>
    <t>UA-2024-10-28-010965-a ● 59d45c76034f4d1ba0b7f8faf719b468</t>
  </si>
  <si>
    <t>вул. Чернишевського</t>
  </si>
  <si>
    <t>Капітальний ремонт дорожнього покриття вулиці Чернишевського у Корабельному районі м. Миколаєва</t>
  </si>
  <si>
    <t>тендерна закупівля</t>
  </si>
  <si>
    <t>3072218395   45192769     43974255  3072218395</t>
  </si>
  <si>
    <t>ФОП Ваховський М.О.    ПП "БФ"СОВАР ГРУП"          ТОВ "СИГРЕМС"             ФОП Ваховський М.О.</t>
  </si>
  <si>
    <t>UA-2024-11-01-011560-a</t>
  </si>
  <si>
    <t>гарантійний срок на виконані роботи- 10 років, крім окремих конструктивних елементів: -покриття дорожнього одягу-5 років; основа дорожнього одягу - 8років, дорожні знаки - 7 років</t>
  </si>
  <si>
    <t>28.08.2024     18.11.2024    18.11.2024     18.11.2024</t>
  </si>
  <si>
    <t>виготовлення ПКД та проходждення експертизи проєктної документації, капітальний ремонт, технічний нагляд, авторський нагляд</t>
  </si>
  <si>
    <t xml:space="preserve">  пров. 6 Круговий  у приватному секторі в Інгульському район</t>
  </si>
  <si>
    <t>Капітальний ремонт дорожнього покриття дороги по  пров. 6 Круговий  у приватному секторі в Інгульському районі, в т.ч. ПКД та експертиза</t>
  </si>
  <si>
    <t>05410582</t>
  </si>
  <si>
    <t>Адміністрація Інгульського району ММР</t>
  </si>
  <si>
    <t>3072218395   45192769    43974255   3072218395</t>
  </si>
  <si>
    <t>ФОП Ваховський М.О.    ПП"БФ"СОВА ГРУП"     ТОВ "СИГРЕМС"           ФОП Ваховський М.О.</t>
  </si>
  <si>
    <t>UA-2024-09-05-007721-a</t>
  </si>
  <si>
    <t xml:space="preserve">14.06.2024    20.09.2024    20.09.2024   20.09.2024      </t>
  </si>
  <si>
    <t xml:space="preserve"> пров. 7 Круговий  у приватному секторі в Інгульському районі</t>
  </si>
  <si>
    <t>Капітальний ремонт дорожнього покриття по  пров. 7 Круговий  у приватному секторі в Інгульському районі, в т.ч. ПКД та експертиза</t>
  </si>
  <si>
    <t>UA-2024-09-05-010874-a</t>
  </si>
  <si>
    <t>гарантійний срок на виконані роботи- 10 років, крім окремих конструктивних елементів: -покриття дорожнього одягу-5 років; -основа дорожнього одягу - 8років, дорожні знаки - 7 років</t>
  </si>
  <si>
    <t>01.07.2024      20.09.2024    20.09.2024     20.09.2024</t>
  </si>
  <si>
    <t xml:space="preserve"> вул.Кругова від вул. 5 Лінія до вул. Баштанська  у приватному секторі в Інгульському районі</t>
  </si>
  <si>
    <t>Капітальний ремонт дорожнього покриття по  вул.Кругова від вул. 5 Лінія до вул. Баштанська  у приватному секторі в Інгульському районі, в т.ч. ПКД та експертиза</t>
  </si>
  <si>
    <t>без використання електроної системи</t>
  </si>
  <si>
    <t xml:space="preserve"> ПКМУ 1178</t>
  </si>
  <si>
    <t>виготовлення ПКД та проходждення експертизи проєктної документації</t>
  </si>
  <si>
    <t>пров. 7 Нагірний  у приватному секторі в Інгульському районі</t>
  </si>
  <si>
    <t>Капітальний ремонт дорожнього покриття по пров. 7 Нагірний  у приватному секторі в Інгульському районі, в т.ч. ПКД та експертиза</t>
  </si>
  <si>
    <t>45192769,        43974255,     3072218395</t>
  </si>
  <si>
    <t>ПП "БФ"СОВАР ГРУП",     ТОВ "СИГРЕМС",             ФОП Ваховський М.О.</t>
  </si>
  <si>
    <t>UA-2023-11-06-001006-a</t>
  </si>
  <si>
    <t>гарантійний срок на виконані роботи-10 років, крім окремих конструктивних елементів: -покриття дорожнього одягу-5 років; основа дорожнього одягу-8років</t>
  </si>
  <si>
    <t>22.11.2023    06.06.2024</t>
  </si>
  <si>
    <t>капітальний ремонт, технагляд, авторський нагляд</t>
  </si>
  <si>
    <t xml:space="preserve">вул.Баштанська у приватному секторі в Інгульському районі </t>
  </si>
  <si>
    <t xml:space="preserve">Капітальний ремонт дорожнього покриття по вул.Баштанська у приватному секторі в Інгульському районі </t>
  </si>
  <si>
    <t>444231181,     3035813577,    42799139       43974255</t>
  </si>
  <si>
    <t>ПП"МИКОЛАЇВМАГІСТРАЛЬ",   ФОП СТЕЦЕНКО О.М.,        ТОВ "Джей.Ей.Пі.студіо"   ТОВ "СИГРЕМС"</t>
  </si>
  <si>
    <t>UA-2023-11-21-008089-a</t>
  </si>
  <si>
    <t>05.12.2023      05.12.2023    05.12.2023     22.07.2024</t>
  </si>
  <si>
    <t xml:space="preserve"> вул.Троїцька (парний бік)  між пров.Троїцьким та вул.Волонтерська </t>
  </si>
  <si>
    <t xml:space="preserve">Капітальний ремонт зупинки громадського транспорту по вул.Троїцька (парний бік)  між пров.Троїцьким та вул.Волонтерська </t>
  </si>
  <si>
    <t>43072754,     3035813577,    42799139</t>
  </si>
  <si>
    <t>ПП "ДОМСТРОЙ-НИК",      ФОП Стеценко О.М.,    ТОВ"Джей.Ей.Пі.студіо"</t>
  </si>
  <si>
    <t>п.11 ПКМУ 1178</t>
  </si>
  <si>
    <t>04.12.2023   04.12.2023    04.12.2023</t>
  </si>
  <si>
    <t>вул.Вінграновського (Матеріальні ворота) по пр.Богоявленський</t>
  </si>
  <si>
    <t>Капітальний ремонт зупинки громадського транспорту по вул.Вінграновського (Матеріальні ворота) по пр.Богоявленський</t>
  </si>
  <si>
    <t>3149514954,    2205801995,    42799139</t>
  </si>
  <si>
    <t>ФОП Нікітін Д,Ю.,               ФОП Буряченко С.В.,  ТОВ"Джей.Ей.Пі.студіо"</t>
  </si>
  <si>
    <t>UA-2023-11-24-014975-a</t>
  </si>
  <si>
    <t>капітальний ремонт, технагляд,            авторський нагляд</t>
  </si>
  <si>
    <t xml:space="preserve"> пров.Кобера, 13-а в Інгульському районі м.Миколаєва</t>
  </si>
  <si>
    <t>Капітального ремонту спортивного майданчику “Простір вільних” по пров.Кобера, 13-а в Інгульському районі м.Миколаєва</t>
  </si>
  <si>
    <t>Вартість тис. грн</t>
  </si>
  <si>
    <t>ФОП Іваницький Андрій В'ячеславович</t>
  </si>
  <si>
    <t>UA-P-2024-11-15-003286-a</t>
  </si>
  <si>
    <t>необмежений</t>
  </si>
  <si>
    <t xml:space="preserve">	22.11.2024</t>
  </si>
  <si>
    <t>Виготовлення витвору мистецтва оригінальної художньої меморіальної дошки зі скульптурним зображенням мецената, засновника загальноміської програми «Громадянин року»-«Людина року», Почесного громадянина м. Миколаєва Карнауха В.А. (матеріал – поліефірна смола, автор-скульптор Булавицький І.Я.)</t>
  </si>
  <si>
    <t xml:space="preserve"> м. Миколаїв, вул. Адміральська, 20
</t>
  </si>
  <si>
    <t>Витвір мистецтва</t>
  </si>
  <si>
    <t>34566241</t>
  </si>
  <si>
    <t>Управління з питань культури та охорони культурної спадщини Миколаївської міської ради</t>
  </si>
  <si>
    <t>UA-2024-08-09-009069-a</t>
  </si>
  <si>
    <t xml:space="preserve"> 09.08.2024</t>
  </si>
  <si>
    <t>Виготовлення витвору мистецтва—оригінальної художньої меморіальної дошки зі скульптурним зображенням поета, публіциста, перекладача, краєзнавця громадського діяча, засновника обласного товариства «Просвіта» Бойченко В.П. (матеріал – поліефірна смола, автор — скульптор Булавицький І.Я.)</t>
  </si>
  <si>
    <t>UA-2024-08-09-009449-a</t>
  </si>
  <si>
    <t>Виготовлення витвору мистецтва—оригінальної художньої меморіальної дошки зі скульптурним зображенням поета, журналіста, громадського діяча, Почесного громадянина м. Миколаєва Январьова Є.І. (матеріал – поліефірна смола, автор — скульптор Булавицький І.Я.)</t>
  </si>
  <si>
    <t>Товариство з обмеженою відповідальністю "Скаді Маркет"</t>
  </si>
  <si>
    <t>UA-2024-11-21-015927-a</t>
  </si>
  <si>
    <t>відсутня</t>
  </si>
  <si>
    <t>Придбання книг для поповнення бібліотечного фонду</t>
  </si>
  <si>
    <t>м. Миколаїв,пр. Центральний, 173/4</t>
  </si>
  <si>
    <t>Книги</t>
  </si>
  <si>
    <t>30283755</t>
  </si>
  <si>
    <t>ТОВ ІТВХ Книги України</t>
  </si>
  <si>
    <t>UA-2024-10-23-008009-a</t>
  </si>
  <si>
    <t>Придбання книжкової продукції</t>
  </si>
  <si>
    <t>м. Миколаїв, вул. Потьомкінська 143-а</t>
  </si>
  <si>
    <t>30397314</t>
  </si>
  <si>
    <t>Дата закінчення ремонту (придбання КЕКВ 3110)</t>
  </si>
  <si>
    <t>Дата початку ремонту (придбання КЕКВ 3110)</t>
  </si>
  <si>
    <t>Вартість (ліміти на листопад)</t>
  </si>
</sst>
</file>

<file path=xl/styles.xml><?xml version="1.0" encoding="utf-8"?>
<styleSheet xmlns="http://schemas.openxmlformats.org/spreadsheetml/2006/main">
  <numFmts count="9">
    <numFmt numFmtId="164" formatCode="#,##0.000"/>
    <numFmt numFmtId="165" formatCode="0.000"/>
    <numFmt numFmtId="166" formatCode="dd\.mm\.yyyy"/>
    <numFmt numFmtId="167" formatCode="#\ ##0.00"/>
    <numFmt numFmtId="168" formatCode="#\ ##0.00\ _₴"/>
    <numFmt numFmtId="169" formatCode="###\ ##0.00"/>
    <numFmt numFmtId="170" formatCode="_-* #,##0.00\ _₽_-;\-* #,##0.00\ _₽_-;_-* &quot;-&quot;??\ _₽_-;_-@_-"/>
    <numFmt numFmtId="171" formatCode="#,##0.00000"/>
    <numFmt numFmtId="172" formatCode="0.00000"/>
  </numFmts>
  <fonts count="36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454545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454545"/>
      <name val="Times New Roman"/>
      <family val="1"/>
      <charset val="204"/>
    </font>
    <font>
      <sz val="9"/>
      <color rgb="FF454545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1"/>
      <color rgb="FF9C65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2"/>
      <color rgb="FF454545"/>
      <name val="Times New Roman"/>
      <family val="1"/>
      <charset val="204"/>
    </font>
    <font>
      <sz val="12"/>
      <color rgb="FF599A4F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Calibri"/>
      <family val="2"/>
      <charset val="204"/>
    </font>
    <font>
      <b/>
      <sz val="10"/>
      <color indexed="8"/>
      <name val="Calibri"/>
      <family val="2"/>
      <charset val="204"/>
    </font>
    <font>
      <sz val="12"/>
      <color theme="1"/>
      <name val="Calibri"/>
      <family val="2"/>
      <charset val="204"/>
      <scheme val="minor"/>
    </font>
    <font>
      <sz val="11"/>
      <color rgb="FF454545"/>
      <name val="Arial"/>
      <family val="2"/>
      <charset val="204"/>
    </font>
    <font>
      <sz val="11"/>
      <color rgb="FF599A4F"/>
      <name val="Arial"/>
      <family val="2"/>
      <charset val="204"/>
    </font>
    <font>
      <sz val="10"/>
      <name val="Calibri"/>
      <family val="2"/>
      <charset val="204"/>
    </font>
    <font>
      <u/>
      <sz val="10"/>
      <color theme="1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rgb="FF1F1F1F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theme="0"/>
        <bgColor theme="0"/>
      </patternFill>
    </fill>
    <fill>
      <patternFill patternType="solid">
        <fgColor rgb="FFC6EFCE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7">
    <xf numFmtId="0" fontId="0" fillId="0" borderId="0"/>
    <xf numFmtId="0" fontId="15" fillId="5" borderId="0" applyNumberFormat="0" applyBorder="0" applyAlignment="0" applyProtection="0"/>
    <xf numFmtId="0" fontId="16" fillId="4" borderId="0" applyNumberFormat="0" applyBorder="0" applyAlignment="0" applyProtection="0"/>
    <xf numFmtId="164" fontId="1" fillId="0" borderId="0" applyFont="0" applyFill="0" applyBorder="0" applyAlignment="0" applyProtection="0"/>
    <xf numFmtId="0" fontId="16" fillId="7" borderId="0" applyNumberFormat="0" applyBorder="0" applyAlignment="0" applyProtection="0"/>
    <xf numFmtId="0" fontId="20" fillId="0" borderId="0" applyNumberFormat="0" applyFill="0" applyBorder="0" applyAlignment="0" applyProtection="0"/>
    <xf numFmtId="164" fontId="1" fillId="0" borderId="0" applyFont="0" applyFill="0" applyBorder="0" applyAlignment="0" applyProtection="0"/>
  </cellStyleXfs>
  <cellXfs count="228">
    <xf numFmtId="0" fontId="0" fillId="0" borderId="0" xfId="0"/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/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 applyProtection="1">
      <alignment horizontal="center" vertical="center" wrapText="1"/>
      <protection locked="0"/>
    </xf>
    <xf numFmtId="164" fontId="5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3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65" fontId="5" fillId="0" borderId="1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165" fontId="7" fillId="0" borderId="1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165" fontId="7" fillId="0" borderId="1" xfId="0" applyNumberFormat="1" applyFont="1" applyBorder="1" applyAlignment="1">
      <alignment horizontal="center" vertical="center"/>
    </xf>
    <xf numFmtId="164" fontId="7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49" fontId="5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8" fillId="0" borderId="1" xfId="0" applyFont="1" applyBorder="1"/>
    <xf numFmtId="0" fontId="9" fillId="0" borderId="1" xfId="0" applyFont="1" applyBorder="1" applyAlignment="1">
      <alignment horizontal="center" wrapText="1"/>
    </xf>
    <xf numFmtId="0" fontId="10" fillId="2" borderId="1" xfId="0" applyFont="1" applyFill="1" applyBorder="1" applyAlignment="1">
      <alignment horizontal="center" vertical="center" wrapText="1"/>
    </xf>
    <xf numFmtId="0" fontId="11" fillId="0" borderId="0" xfId="0" applyFont="1"/>
    <xf numFmtId="0" fontId="10" fillId="2" borderId="3" xfId="0" applyFont="1" applyFill="1" applyBorder="1" applyAlignment="1">
      <alignment horizontal="center" vertical="center" wrapText="1"/>
    </xf>
    <xf numFmtId="0" fontId="12" fillId="3" borderId="0" xfId="0" applyFont="1" applyFill="1"/>
    <xf numFmtId="0" fontId="12" fillId="3" borderId="0" xfId="0" applyFont="1" applyFill="1" applyAlignment="1">
      <alignment horizontal="center"/>
    </xf>
    <xf numFmtId="0" fontId="12" fillId="3" borderId="1" xfId="0" applyFont="1" applyFill="1" applyBorder="1" applyAlignment="1">
      <alignment horizontal="center" vertical="center" wrapText="1" shrinkToFit="1"/>
    </xf>
    <xf numFmtId="0" fontId="12" fillId="3" borderId="1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 wrapText="1"/>
    </xf>
    <xf numFmtId="14" fontId="12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2" fontId="12" fillId="3" borderId="1" xfId="0" applyNumberFormat="1" applyFont="1" applyFill="1" applyBorder="1" applyAlignment="1">
      <alignment horizontal="center" vertical="center"/>
    </xf>
    <xf numFmtId="0" fontId="12" fillId="6" borderId="4" xfId="0" applyFont="1" applyFill="1" applyBorder="1" applyAlignment="1">
      <alignment horizontal="center" vertical="center" wrapText="1"/>
    </xf>
    <xf numFmtId="49" fontId="14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14" fillId="3" borderId="1" xfId="0" applyFont="1" applyFill="1" applyBorder="1" applyAlignment="1" applyProtection="1">
      <alignment horizontal="center" vertical="center" wrapText="1"/>
      <protection locked="0"/>
    </xf>
    <xf numFmtId="0" fontId="14" fillId="3" borderId="1" xfId="1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 wrapText="1"/>
    </xf>
    <xf numFmtId="0" fontId="14" fillId="3" borderId="1" xfId="2" applyFont="1" applyFill="1" applyBorder="1" applyAlignment="1">
      <alignment horizontal="center" vertical="center" wrapText="1"/>
    </xf>
    <xf numFmtId="166" fontId="14" fillId="3" borderId="1" xfId="2" applyNumberFormat="1" applyFont="1" applyFill="1" applyBorder="1" applyAlignment="1">
      <alignment horizontal="center" vertical="center" wrapText="1"/>
    </xf>
    <xf numFmtId="167" fontId="14" fillId="3" borderId="1" xfId="2" applyNumberFormat="1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168" fontId="14" fillId="3" borderId="1" xfId="3" applyNumberFormat="1" applyFont="1" applyFill="1" applyBorder="1" applyAlignment="1">
      <alignment horizontal="center" vertical="center" wrapText="1"/>
    </xf>
    <xf numFmtId="4" fontId="14" fillId="3" borderId="1" xfId="3" applyNumberFormat="1" applyFont="1" applyFill="1" applyBorder="1" applyAlignment="1">
      <alignment horizontal="center" vertical="center" wrapText="1"/>
    </xf>
    <xf numFmtId="49" fontId="12" fillId="3" borderId="1" xfId="0" applyNumberFormat="1" applyFont="1" applyFill="1" applyBorder="1" applyAlignment="1">
      <alignment horizontal="center" vertical="center"/>
    </xf>
    <xf numFmtId="0" fontId="17" fillId="3" borderId="0" xfId="0" applyFont="1" applyFill="1" applyAlignment="1">
      <alignment horizontal="center" vertical="center" wrapText="1" shrinkToFit="1"/>
    </xf>
    <xf numFmtId="166" fontId="14" fillId="3" borderId="1" xfId="1" applyNumberFormat="1" applyFont="1" applyFill="1" applyBorder="1" applyAlignment="1">
      <alignment horizontal="center" vertical="center" wrapText="1"/>
    </xf>
    <xf numFmtId="0" fontId="14" fillId="3" borderId="2" xfId="1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 wrapText="1"/>
    </xf>
    <xf numFmtId="14" fontId="12" fillId="3" borderId="2" xfId="0" applyNumberFormat="1" applyFont="1" applyFill="1" applyBorder="1" applyAlignment="1">
      <alignment horizontal="center" vertical="center"/>
    </xf>
    <xf numFmtId="166" fontId="14" fillId="3" borderId="2" xfId="2" applyNumberFormat="1" applyFont="1" applyFill="1" applyBorder="1" applyAlignment="1">
      <alignment horizontal="center" vertical="center" wrapText="1"/>
    </xf>
    <xf numFmtId="167" fontId="14" fillId="3" borderId="2" xfId="2" applyNumberFormat="1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 wrapText="1"/>
    </xf>
    <xf numFmtId="49" fontId="14" fillId="3" borderId="2" xfId="0" applyNumberFormat="1" applyFont="1" applyFill="1" applyBorder="1" applyAlignment="1" applyProtection="1">
      <alignment horizontal="center" vertical="center" wrapText="1"/>
      <protection locked="0"/>
    </xf>
    <xf numFmtId="0" fontId="14" fillId="3" borderId="2" xfId="0" applyFont="1" applyFill="1" applyBorder="1" applyAlignment="1" applyProtection="1">
      <alignment horizontal="center" vertical="center" wrapText="1"/>
      <protection locked="0"/>
    </xf>
    <xf numFmtId="14" fontId="14" fillId="3" borderId="1" xfId="0" applyNumberFormat="1" applyFont="1" applyFill="1" applyBorder="1" applyAlignment="1">
      <alignment horizontal="center" vertical="center"/>
    </xf>
    <xf numFmtId="166" fontId="12" fillId="6" borderId="1" xfId="0" applyNumberFormat="1" applyFont="1" applyFill="1" applyBorder="1" applyAlignment="1">
      <alignment horizontal="center" vertical="center" wrapText="1"/>
    </xf>
    <xf numFmtId="2" fontId="14" fillId="3" borderId="1" xfId="0" applyNumberFormat="1" applyFont="1" applyFill="1" applyBorder="1" applyAlignment="1">
      <alignment horizontal="center" vertical="center" wrapText="1"/>
    </xf>
    <xf numFmtId="0" fontId="12" fillId="6" borderId="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/>
    </xf>
    <xf numFmtId="166" fontId="12" fillId="3" borderId="1" xfId="0" applyNumberFormat="1" applyFont="1" applyFill="1" applyBorder="1" applyAlignment="1">
      <alignment horizontal="center" vertical="center" wrapText="1"/>
    </xf>
    <xf numFmtId="4" fontId="12" fillId="3" borderId="1" xfId="0" applyNumberFormat="1" applyFont="1" applyFill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center" vertical="center" wrapText="1"/>
    </xf>
    <xf numFmtId="14" fontId="12" fillId="3" borderId="1" xfId="0" applyNumberFormat="1" applyFont="1" applyFill="1" applyBorder="1" applyAlignment="1">
      <alignment horizontal="center" vertical="center" wrapText="1"/>
    </xf>
    <xf numFmtId="169" fontId="14" fillId="3" borderId="1" xfId="1" applyNumberFormat="1" applyFont="1" applyFill="1" applyBorder="1" applyAlignment="1">
      <alignment horizontal="center" vertical="center" wrapText="1"/>
    </xf>
    <xf numFmtId="14" fontId="14" fillId="3" borderId="1" xfId="0" applyNumberFormat="1" applyFont="1" applyFill="1" applyBorder="1" applyAlignment="1">
      <alignment horizontal="center" vertical="center" wrapText="1"/>
    </xf>
    <xf numFmtId="165" fontId="12" fillId="3" borderId="1" xfId="0" applyNumberFormat="1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wrapText="1"/>
    </xf>
    <xf numFmtId="166" fontId="19" fillId="3" borderId="4" xfId="0" applyNumberFormat="1" applyFont="1" applyFill="1" applyBorder="1" applyAlignment="1">
      <alignment horizontal="center" vertical="center" wrapText="1"/>
    </xf>
    <xf numFmtId="2" fontId="13" fillId="3" borderId="1" xfId="0" applyNumberFormat="1" applyFont="1" applyFill="1" applyBorder="1" applyAlignment="1">
      <alignment horizontal="center" vertical="center" wrapText="1"/>
    </xf>
    <xf numFmtId="0" fontId="19" fillId="3" borderId="4" xfId="0" applyFont="1" applyFill="1" applyBorder="1" applyAlignment="1">
      <alignment horizontal="center" vertical="center" wrapText="1"/>
    </xf>
    <xf numFmtId="14" fontId="13" fillId="3" borderId="1" xfId="0" applyNumberFormat="1" applyFont="1" applyFill="1" applyBorder="1" applyAlignment="1">
      <alignment horizontal="center" vertical="center" wrapText="1"/>
    </xf>
    <xf numFmtId="0" fontId="12" fillId="6" borderId="5" xfId="0" applyFont="1" applyFill="1" applyBorder="1" applyAlignment="1">
      <alignment horizontal="center" vertical="center" wrapText="1"/>
    </xf>
    <xf numFmtId="167" fontId="14" fillId="3" borderId="1" xfId="1" applyNumberFormat="1" applyFont="1" applyFill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center" wrapText="1"/>
    </xf>
    <xf numFmtId="4" fontId="14" fillId="3" borderId="1" xfId="0" applyNumberFormat="1" applyFont="1" applyFill="1" applyBorder="1" applyAlignment="1">
      <alignment horizontal="center" vertical="center"/>
    </xf>
    <xf numFmtId="0" fontId="12" fillId="6" borderId="6" xfId="0" applyFont="1" applyFill="1" applyBorder="1" applyAlignment="1">
      <alignment horizontal="center" vertical="center" wrapText="1"/>
    </xf>
    <xf numFmtId="14" fontId="13" fillId="3" borderId="1" xfId="0" applyNumberFormat="1" applyFont="1" applyFill="1" applyBorder="1" applyAlignment="1">
      <alignment horizontal="center" vertical="center"/>
    </xf>
    <xf numFmtId="2" fontId="14" fillId="3" borderId="1" xfId="0" applyNumberFormat="1" applyFont="1" applyFill="1" applyBorder="1" applyAlignment="1">
      <alignment horizontal="center" vertical="center"/>
    </xf>
    <xf numFmtId="0" fontId="14" fillId="3" borderId="7" xfId="0" applyFont="1" applyFill="1" applyBorder="1" applyAlignment="1">
      <alignment horizontal="center" vertical="center" wrapText="1"/>
    </xf>
    <xf numFmtId="4" fontId="14" fillId="3" borderId="1" xfId="1" applyNumberFormat="1" applyFont="1" applyFill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center" vertical="center" wrapText="1"/>
    </xf>
    <xf numFmtId="166" fontId="14" fillId="3" borderId="1" xfId="4" applyNumberFormat="1" applyFont="1" applyFill="1" applyBorder="1" applyAlignment="1">
      <alignment horizontal="center" vertical="center" wrapText="1"/>
    </xf>
    <xf numFmtId="4" fontId="14" fillId="3" borderId="1" xfId="2" applyNumberFormat="1" applyFont="1" applyFill="1" applyBorder="1" applyAlignment="1">
      <alignment horizontal="center" vertical="center" wrapText="1"/>
    </xf>
    <xf numFmtId="0" fontId="14" fillId="3" borderId="7" xfId="0" applyFont="1" applyFill="1" applyBorder="1" applyAlignment="1">
      <alignment vertical="center" wrapText="1"/>
    </xf>
    <xf numFmtId="0" fontId="12" fillId="3" borderId="0" xfId="0" applyFont="1" applyFill="1" applyAlignment="1">
      <alignment horizontal="center" vertical="center" wrapText="1"/>
    </xf>
    <xf numFmtId="0" fontId="12" fillId="3" borderId="0" xfId="0" applyFont="1" applyFill="1" applyAlignment="1">
      <alignment wrapText="1"/>
    </xf>
    <xf numFmtId="2" fontId="13" fillId="3" borderId="1" xfId="0" applyNumberFormat="1" applyFont="1" applyFill="1" applyBorder="1" applyAlignment="1">
      <alignment horizontal="center" vertical="center"/>
    </xf>
    <xf numFmtId="168" fontId="14" fillId="3" borderId="1" xfId="5" applyNumberFormat="1" applyFont="1" applyFill="1" applyBorder="1" applyAlignment="1">
      <alignment horizontal="center" vertical="center" wrapText="1"/>
    </xf>
    <xf numFmtId="0" fontId="12" fillId="3" borderId="0" xfId="0" applyFont="1" applyFill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14" fontId="14" fillId="3" borderId="1" xfId="0" applyNumberFormat="1" applyFont="1" applyFill="1" applyBorder="1" applyAlignment="1" applyProtection="1">
      <alignment horizontal="center" vertical="center" wrapText="1"/>
      <protection locked="0"/>
    </xf>
    <xf numFmtId="164" fontId="14" fillId="3" borderId="1" xfId="0" applyNumberFormat="1" applyFont="1" applyFill="1" applyBorder="1" applyAlignment="1">
      <alignment horizontal="center" vertical="center" wrapText="1"/>
    </xf>
    <xf numFmtId="0" fontId="21" fillId="3" borderId="1" xfId="0" applyFont="1" applyFill="1" applyBorder="1" applyAlignment="1" applyProtection="1">
      <alignment horizontal="center" vertical="center" wrapText="1"/>
      <protection locked="0"/>
    </xf>
    <xf numFmtId="0" fontId="22" fillId="3" borderId="1" xfId="0" applyFont="1" applyFill="1" applyBorder="1" applyAlignment="1" applyProtection="1">
      <alignment horizontal="center" vertical="center" wrapText="1"/>
      <protection locked="0"/>
    </xf>
    <xf numFmtId="0" fontId="12" fillId="3" borderId="0" xfId="0" applyFont="1" applyFill="1" applyAlignment="1">
      <alignment wrapText="1"/>
    </xf>
    <xf numFmtId="0" fontId="12" fillId="3" borderId="0" xfId="0" applyFont="1" applyFill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wrapText="1"/>
    </xf>
    <xf numFmtId="0" fontId="23" fillId="3" borderId="8" xfId="0" applyFont="1" applyFill="1" applyBorder="1" applyAlignment="1" applyProtection="1">
      <alignment horizontal="center" vertical="center" wrapText="1"/>
      <protection locked="0"/>
    </xf>
    <xf numFmtId="0" fontId="23" fillId="3" borderId="9" xfId="0" applyFont="1" applyFill="1" applyBorder="1" applyAlignment="1">
      <alignment horizontal="center" vertical="center" wrapText="1"/>
    </xf>
    <xf numFmtId="0" fontId="23" fillId="0" borderId="9" xfId="0" applyFont="1" applyBorder="1" applyAlignment="1">
      <alignment horizontal="center" vertical="center" wrapText="1"/>
    </xf>
    <xf numFmtId="0" fontId="23" fillId="3" borderId="9" xfId="0" applyFont="1" applyFill="1" applyBorder="1" applyAlignment="1">
      <alignment horizontal="center" vertical="center"/>
    </xf>
    <xf numFmtId="14" fontId="23" fillId="3" borderId="9" xfId="0" applyNumberFormat="1" applyFont="1" applyFill="1" applyBorder="1" applyAlignment="1" applyProtection="1">
      <alignment horizontal="center" vertical="center" wrapText="1"/>
      <protection locked="0"/>
    </xf>
    <xf numFmtId="164" fontId="23" fillId="3" borderId="9" xfId="0" applyNumberFormat="1" applyFont="1" applyFill="1" applyBorder="1" applyAlignment="1" applyProtection="1">
      <alignment horizontal="center" vertical="center" wrapText="1"/>
      <protection locked="0"/>
    </xf>
    <xf numFmtId="0" fontId="23" fillId="3" borderId="9" xfId="0" applyFont="1" applyFill="1" applyBorder="1" applyAlignment="1" applyProtection="1">
      <alignment horizontal="center" vertical="center" wrapText="1"/>
      <protection locked="0"/>
    </xf>
    <xf numFmtId="49" fontId="23" fillId="3" borderId="9" xfId="0" applyNumberFormat="1" applyFont="1" applyFill="1" applyBorder="1" applyAlignment="1" applyProtection="1">
      <alignment horizontal="center" vertical="center" wrapText="1"/>
      <protection locked="0"/>
    </xf>
    <xf numFmtId="14" fontId="0" fillId="0" borderId="0" xfId="0" applyNumberFormat="1"/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vertical="center"/>
    </xf>
    <xf numFmtId="14" fontId="12" fillId="0" borderId="1" xfId="0" applyNumberFormat="1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4" fillId="3" borderId="10" xfId="0" applyFont="1" applyFill="1" applyBorder="1" applyAlignment="1" applyProtection="1">
      <alignment horizontal="center" vertical="center" wrapText="1"/>
      <protection locked="0"/>
    </xf>
    <xf numFmtId="0" fontId="14" fillId="3" borderId="2" xfId="0" applyFont="1" applyFill="1" applyBorder="1" applyAlignment="1">
      <alignment horizontal="center" vertical="center"/>
    </xf>
    <xf numFmtId="14" fontId="14" fillId="3" borderId="2" xfId="0" applyNumberFormat="1" applyFont="1" applyFill="1" applyBorder="1" applyAlignment="1" applyProtection="1">
      <alignment horizontal="center" vertical="center" wrapText="1"/>
      <protection locked="0"/>
    </xf>
    <xf numFmtId="165" fontId="14" fillId="3" borderId="2" xfId="0" applyNumberFormat="1" applyFont="1" applyFill="1" applyBorder="1" applyAlignment="1" applyProtection="1">
      <alignment horizontal="center" vertical="center" wrapText="1"/>
      <protection locked="0"/>
    </xf>
    <xf numFmtId="0" fontId="24" fillId="2" borderId="1" xfId="0" applyFont="1" applyFill="1" applyBorder="1" applyAlignment="1" applyProtection="1">
      <alignment horizontal="center" vertical="center" wrapText="1"/>
      <protection locked="0"/>
    </xf>
    <xf numFmtId="0" fontId="24" fillId="0" borderId="1" xfId="0" applyFont="1" applyBorder="1" applyAlignment="1" applyProtection="1">
      <alignment horizontal="center" vertical="center" wrapText="1"/>
      <protection locked="0"/>
    </xf>
    <xf numFmtId="0" fontId="25" fillId="0" borderId="1" xfId="0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/>
    </xf>
    <xf numFmtId="0" fontId="0" fillId="0" borderId="11" xfId="0" applyBorder="1" applyAlignment="1">
      <alignment vertical="center" wrapText="1"/>
    </xf>
    <xf numFmtId="0" fontId="0" fillId="0" borderId="0" xfId="0" applyAlignment="1">
      <alignment wrapText="1"/>
    </xf>
    <xf numFmtId="0" fontId="0" fillId="3" borderId="1" xfId="0" applyFill="1" applyBorder="1" applyAlignment="1">
      <alignment vertical="center"/>
    </xf>
    <xf numFmtId="0" fontId="0" fillId="3" borderId="1" xfId="0" applyFill="1" applyBorder="1" applyAlignment="1">
      <alignment vertical="center" wrapText="1"/>
    </xf>
    <xf numFmtId="170" fontId="12" fillId="3" borderId="1" xfId="6" applyNumberFormat="1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vertical="center" wrapText="1"/>
    </xf>
    <xf numFmtId="0" fontId="26" fillId="3" borderId="1" xfId="0" applyFont="1" applyFill="1" applyBorder="1" applyAlignment="1">
      <alignment horizontal="center" vertical="center" wrapText="1"/>
    </xf>
    <xf numFmtId="0" fontId="27" fillId="0" borderId="1" xfId="0" applyFont="1" applyBorder="1"/>
    <xf numFmtId="0" fontId="27" fillId="0" borderId="0" xfId="0" applyFont="1" applyAlignment="1">
      <alignment wrapText="1"/>
    </xf>
    <xf numFmtId="14" fontId="0" fillId="3" borderId="1" xfId="0" applyNumberFormat="1" applyFill="1" applyBorder="1" applyAlignment="1">
      <alignment vertical="center"/>
    </xf>
    <xf numFmtId="0" fontId="0" fillId="3" borderId="1" xfId="0" applyFill="1" applyBorder="1" applyAlignment="1">
      <alignment horizontal="center" vertical="center" wrapText="1"/>
    </xf>
    <xf numFmtId="14" fontId="12" fillId="3" borderId="1" xfId="0" applyNumberFormat="1" applyFont="1" applyFill="1" applyBorder="1" applyAlignment="1">
      <alignment vertical="center" wrapText="1"/>
    </xf>
    <xf numFmtId="0" fontId="0" fillId="3" borderId="1" xfId="0" applyFill="1" applyBorder="1" applyAlignment="1">
      <alignment horizontal="center" vertical="center"/>
    </xf>
    <xf numFmtId="14" fontId="0" fillId="3" borderId="1" xfId="0" applyNumberFormat="1" applyFill="1" applyBorder="1" applyAlignment="1">
      <alignment vertical="center" wrapText="1"/>
    </xf>
    <xf numFmtId="170" fontId="12" fillId="3" borderId="1" xfId="6" applyNumberFormat="1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center" vertical="center"/>
    </xf>
    <xf numFmtId="14" fontId="12" fillId="0" borderId="1" xfId="0" applyNumberFormat="1" applyFont="1" applyBorder="1" applyAlignment="1">
      <alignment horizontal="center" vertical="center" wrapText="1"/>
    </xf>
    <xf numFmtId="170" fontId="12" fillId="0" borderId="1" xfId="6" applyNumberFormat="1" applyFont="1" applyBorder="1" applyAlignment="1">
      <alignment horizontal="center" vertical="center" wrapText="1"/>
    </xf>
    <xf numFmtId="0" fontId="29" fillId="3" borderId="2" xfId="0" applyFont="1" applyFill="1" applyBorder="1" applyAlignment="1" applyProtection="1">
      <alignment horizontal="center" vertical="center" wrapText="1"/>
      <protection locked="0"/>
    </xf>
    <xf numFmtId="49" fontId="29" fillId="3" borderId="2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5" fillId="3" borderId="2" xfId="0" applyFont="1" applyFill="1" applyBorder="1" applyAlignment="1" applyProtection="1">
      <alignment horizontal="center" vertical="center" wrapText="1"/>
      <protection locked="0"/>
    </xf>
    <xf numFmtId="49" fontId="5" fillId="3" borderId="2" xfId="0" applyNumberFormat="1" applyFont="1" applyFill="1" applyBorder="1" applyAlignment="1" applyProtection="1">
      <alignment horizontal="center" vertical="center" wrapText="1"/>
      <protection locked="0"/>
    </xf>
    <xf numFmtId="0" fontId="5" fillId="3" borderId="2" xfId="0" applyFont="1" applyFill="1" applyBorder="1" applyAlignment="1">
      <alignment vertical="center" wrapText="1"/>
    </xf>
    <xf numFmtId="0" fontId="5" fillId="3" borderId="2" xfId="0" applyFont="1" applyFill="1" applyBorder="1" applyAlignment="1" applyProtection="1">
      <alignment horizontal="left" vertical="center" wrapText="1"/>
      <protection locked="0"/>
    </xf>
    <xf numFmtId="165" fontId="5" fillId="3" borderId="2" xfId="0" applyNumberFormat="1" applyFont="1" applyFill="1" applyBorder="1" applyAlignment="1" applyProtection="1">
      <alignment horizontal="center" vertical="center" wrapText="1"/>
      <protection locked="0"/>
    </xf>
    <xf numFmtId="14" fontId="5" fillId="3" borderId="2" xfId="0" applyNumberFormat="1" applyFont="1" applyFill="1" applyBorder="1" applyAlignment="1" applyProtection="1">
      <alignment horizontal="center" vertical="center" wrapText="1"/>
      <protection locked="0"/>
    </xf>
    <xf numFmtId="0" fontId="5" fillId="3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center"/>
    </xf>
    <xf numFmtId="0" fontId="30" fillId="0" borderId="1" xfId="5" applyFont="1" applyBorder="1" applyAlignment="1">
      <alignment horizontal="center" vertical="center"/>
    </xf>
    <xf numFmtId="0" fontId="7" fillId="0" borderId="1" xfId="0" applyFont="1" applyBorder="1"/>
    <xf numFmtId="14" fontId="7" fillId="0" borderId="1" xfId="0" applyNumberFormat="1" applyFont="1" applyBorder="1" applyAlignment="1">
      <alignment horizontal="center"/>
    </xf>
    <xf numFmtId="2" fontId="7" fillId="0" borderId="1" xfId="0" applyNumberFormat="1" applyFont="1" applyBorder="1" applyAlignment="1">
      <alignment horizontal="center"/>
    </xf>
    <xf numFmtId="14" fontId="5" fillId="3" borderId="1" xfId="0" applyNumberFormat="1" applyFont="1" applyFill="1" applyBorder="1" applyAlignment="1" applyProtection="1">
      <alignment horizontal="center" vertical="center" wrapText="1"/>
      <protection locked="0"/>
    </xf>
    <xf numFmtId="2" fontId="5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30" fillId="0" borderId="1" xfId="5" applyFont="1" applyBorder="1" applyAlignment="1">
      <alignment horizontal="center"/>
    </xf>
    <xf numFmtId="14" fontId="7" fillId="0" borderId="1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wrapText="1"/>
    </xf>
    <xf numFmtId="165" fontId="5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3" borderId="1" xfId="0" applyFont="1" applyFill="1" applyBorder="1" applyAlignment="1" applyProtection="1">
      <alignment horizontal="left" vertical="center" wrapText="1"/>
      <protection locked="0"/>
    </xf>
    <xf numFmtId="0" fontId="0" fillId="8" borderId="0" xfId="0" applyFill="1"/>
    <xf numFmtId="0" fontId="0" fillId="3" borderId="0" xfId="0" applyFill="1"/>
    <xf numFmtId="0" fontId="24" fillId="3" borderId="2" xfId="0" applyFont="1" applyFill="1" applyBorder="1" applyAlignment="1" applyProtection="1">
      <alignment horizontal="center" vertical="center" wrapText="1"/>
      <protection locked="0"/>
    </xf>
    <xf numFmtId="0" fontId="24" fillId="3" borderId="10" xfId="0" applyFont="1" applyFill="1" applyBorder="1" applyAlignment="1" applyProtection="1">
      <alignment horizontal="center" vertical="center" wrapText="1"/>
      <protection locked="0"/>
    </xf>
    <xf numFmtId="14" fontId="24" fillId="3" borderId="2" xfId="0" applyNumberFormat="1" applyFont="1" applyFill="1" applyBorder="1" applyAlignment="1" applyProtection="1">
      <alignment horizontal="center" vertical="center" wrapText="1"/>
      <protection locked="0"/>
    </xf>
    <xf numFmtId="171" fontId="24" fillId="3" borderId="2" xfId="0" applyNumberFormat="1" applyFont="1" applyFill="1" applyBorder="1" applyAlignment="1" applyProtection="1">
      <alignment horizontal="center" vertical="center" wrapText="1"/>
      <protection locked="0"/>
    </xf>
    <xf numFmtId="49" fontId="24" fillId="3" borderId="10" xfId="0" applyNumberFormat="1" applyFont="1" applyFill="1" applyBorder="1" applyAlignment="1" applyProtection="1">
      <alignment horizontal="center" vertical="center" wrapText="1"/>
      <protection locked="0"/>
    </xf>
    <xf numFmtId="0" fontId="0" fillId="9" borderId="0" xfId="0" applyFill="1"/>
    <xf numFmtId="0" fontId="24" fillId="3" borderId="1" xfId="0" applyFont="1" applyFill="1" applyBorder="1" applyAlignment="1" applyProtection="1">
      <alignment horizontal="center" vertical="center" wrapText="1"/>
      <protection locked="0"/>
    </xf>
    <xf numFmtId="0" fontId="25" fillId="3" borderId="1" xfId="0" applyFont="1" applyFill="1" applyBorder="1" applyAlignment="1" applyProtection="1">
      <alignment horizontal="center" vertical="center" wrapText="1"/>
      <protection locked="0"/>
    </xf>
    <xf numFmtId="0" fontId="31" fillId="0" borderId="0" xfId="0" applyFont="1"/>
    <xf numFmtId="0" fontId="0" fillId="0" borderId="0" xfId="0" applyAlignment="1">
      <alignment horizontal="left"/>
    </xf>
    <xf numFmtId="2" fontId="0" fillId="0" borderId="0" xfId="0" applyNumberFormat="1"/>
    <xf numFmtId="0" fontId="32" fillId="0" borderId="0" xfId="0" applyFont="1"/>
    <xf numFmtId="14" fontId="5" fillId="0" borderId="1" xfId="0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0" fontId="5" fillId="0" borderId="0" xfId="0" applyFont="1"/>
    <xf numFmtId="0" fontId="5" fillId="0" borderId="0" xfId="0" applyFont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0" fillId="0" borderId="0" xfId="0" applyBorder="1"/>
    <xf numFmtId="0" fontId="4" fillId="3" borderId="0" xfId="0" applyFont="1" applyFill="1" applyAlignment="1">
      <alignment horizontal="center" vertical="center"/>
    </xf>
    <xf numFmtId="0" fontId="4" fillId="0" borderId="9" xfId="0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72" fontId="4" fillId="3" borderId="1" xfId="0" applyNumberFormat="1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horizontal="center" vertical="center" wrapText="1"/>
    </xf>
    <xf numFmtId="0" fontId="34" fillId="3" borderId="1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3" fillId="3" borderId="2" xfId="0" applyFont="1" applyFill="1" applyBorder="1" applyAlignment="1" applyProtection="1">
      <alignment horizontal="center" vertical="center" wrapText="1"/>
      <protection locked="0"/>
    </xf>
    <xf numFmtId="172" fontId="5" fillId="3" borderId="2" xfId="0" applyNumberFormat="1" applyFont="1" applyFill="1" applyBorder="1" applyAlignment="1" applyProtection="1">
      <alignment horizontal="center" vertical="center" wrapText="1"/>
      <protection locked="0"/>
    </xf>
    <xf numFmtId="0" fontId="3" fillId="3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5" fillId="2" borderId="1" xfId="0" applyFont="1" applyFill="1" applyBorder="1" applyAlignment="1">
      <alignment vertical="center" wrapText="1"/>
    </xf>
    <xf numFmtId="49" fontId="5" fillId="2" borderId="1" xfId="0" applyNumberFormat="1" applyFont="1" applyFill="1" applyBorder="1" applyAlignment="1" applyProtection="1">
      <alignment vertical="center" wrapText="1"/>
      <protection locked="0"/>
    </xf>
    <xf numFmtId="0" fontId="5" fillId="2" borderId="1" xfId="0" applyFont="1" applyFill="1" applyBorder="1" applyAlignment="1" applyProtection="1">
      <alignment vertical="center" wrapText="1"/>
      <protection locked="0"/>
    </xf>
    <xf numFmtId="0" fontId="5" fillId="2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/>
    </xf>
    <xf numFmtId="14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4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14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5" fillId="0" borderId="1" xfId="0" applyFont="1" applyBorder="1" applyAlignment="1">
      <alignment vertical="center" wrapText="1"/>
    </xf>
    <xf numFmtId="4" fontId="5" fillId="3" borderId="2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wrapText="1"/>
    </xf>
  </cellXfs>
  <cellStyles count="7">
    <cellStyle name="Гиперссылка 2" xfId="5"/>
    <cellStyle name="Нейтральный 2" xfId="1"/>
    <cellStyle name="Обычный" xfId="0" builtinId="0"/>
    <cellStyle name="Финансовый 2" xfId="3"/>
    <cellStyle name="Финансовый 3" xfId="6"/>
    <cellStyle name="Хороший 2" xfId="2"/>
    <cellStyle name="Хороший 2 3" xfId="4"/>
  </cellStyles>
  <dxfs count="9"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s://my.zakupivli.pro/cabinet/purchases/state_plan/view/28979229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AV54"/>
  <sheetViews>
    <sheetView tabSelected="1" zoomScale="80" zoomScaleNormal="80" workbookViewId="0">
      <selection activeCell="Q4" sqref="Q4"/>
    </sheetView>
  </sheetViews>
  <sheetFormatPr defaultRowHeight="15"/>
  <cols>
    <col min="1" max="1" width="19.140625" style="27" customWidth="1"/>
    <col min="2" max="2" width="14.28515625" style="27" customWidth="1"/>
    <col min="3" max="3" width="38.85546875" style="27" customWidth="1"/>
    <col min="4" max="4" width="22.85546875" style="27" customWidth="1"/>
    <col min="5" max="5" width="34.28515625" style="27" customWidth="1"/>
    <col min="6" max="6" width="24" style="27" customWidth="1"/>
    <col min="7" max="7" width="13.5703125" style="27" customWidth="1"/>
    <col min="8" max="8" width="13.140625" style="27" customWidth="1"/>
    <col min="9" max="9" width="11.28515625" style="27" customWidth="1"/>
    <col min="10" max="10" width="36.42578125" style="27" customWidth="1"/>
    <col min="11" max="11" width="19.140625" style="27" customWidth="1"/>
    <col min="12" max="12" width="19" style="27" customWidth="1"/>
    <col min="13" max="13" width="20.5703125" style="27" customWidth="1"/>
    <col min="14" max="16384" width="9.140625" style="27"/>
  </cols>
  <sheetData>
    <row r="1" spans="1:13" ht="53.25" customHeight="1">
      <c r="A1" s="1" t="s">
        <v>1</v>
      </c>
      <c r="B1" s="2" t="s">
        <v>2</v>
      </c>
      <c r="C1" s="2" t="s">
        <v>11</v>
      </c>
      <c r="D1" s="2" t="s">
        <v>0</v>
      </c>
      <c r="E1" s="2" t="s">
        <v>12</v>
      </c>
      <c r="F1" s="2" t="s">
        <v>3</v>
      </c>
      <c r="G1" s="2" t="s">
        <v>4</v>
      </c>
      <c r="H1" s="2" t="s">
        <v>5</v>
      </c>
      <c r="I1" s="2" t="s">
        <v>6</v>
      </c>
      <c r="J1" s="2" t="s">
        <v>10</v>
      </c>
      <c r="K1" s="2" t="s">
        <v>8</v>
      </c>
      <c r="L1" s="2" t="s">
        <v>9</v>
      </c>
      <c r="M1" s="3" t="s">
        <v>7</v>
      </c>
    </row>
    <row r="2" spans="1:13" ht="66" customHeight="1">
      <c r="A2" s="6" t="s">
        <v>16</v>
      </c>
      <c r="B2" s="28" t="s">
        <v>13</v>
      </c>
      <c r="C2" s="5" t="s">
        <v>14</v>
      </c>
      <c r="D2" s="6" t="s">
        <v>31</v>
      </c>
      <c r="E2" s="6" t="s">
        <v>15</v>
      </c>
      <c r="F2" s="7">
        <f>15999.914</f>
        <v>15999.914000000001</v>
      </c>
      <c r="G2" s="8">
        <v>2020</v>
      </c>
      <c r="H2" s="6">
        <v>2025</v>
      </c>
      <c r="I2" s="9" t="s">
        <v>32</v>
      </c>
      <c r="J2" s="10" t="s">
        <v>34</v>
      </c>
      <c r="K2" s="5" t="s">
        <v>33</v>
      </c>
      <c r="L2" s="6">
        <v>36622014</v>
      </c>
      <c r="M2" s="6" t="s">
        <v>35</v>
      </c>
    </row>
    <row r="3" spans="1:13" ht="133.5" customHeight="1">
      <c r="A3" s="6" t="s">
        <v>16</v>
      </c>
      <c r="B3" s="28" t="s">
        <v>13</v>
      </c>
      <c r="C3" s="5" t="s">
        <v>14</v>
      </c>
      <c r="D3" s="6" t="s">
        <v>31</v>
      </c>
      <c r="E3" s="6" t="s">
        <v>64</v>
      </c>
      <c r="F3" s="7">
        <v>63.19</v>
      </c>
      <c r="G3" s="8">
        <v>2020</v>
      </c>
      <c r="H3" s="6">
        <v>2025</v>
      </c>
      <c r="I3" s="9" t="s">
        <v>32</v>
      </c>
      <c r="J3" s="10" t="s">
        <v>43</v>
      </c>
      <c r="K3" s="11" t="s">
        <v>44</v>
      </c>
      <c r="L3" s="12">
        <v>3349507</v>
      </c>
      <c r="M3" s="10" t="s">
        <v>68</v>
      </c>
    </row>
    <row r="4" spans="1:13" s="13" customFormat="1" ht="139.5" customHeight="1">
      <c r="A4" s="6" t="s">
        <v>16</v>
      </c>
      <c r="B4" s="28" t="s">
        <v>13</v>
      </c>
      <c r="C4" s="5" t="s">
        <v>14</v>
      </c>
      <c r="D4" s="6" t="s">
        <v>31</v>
      </c>
      <c r="E4" s="6" t="s">
        <v>65</v>
      </c>
      <c r="F4" s="7">
        <v>0.875</v>
      </c>
      <c r="G4" s="8">
        <v>2020</v>
      </c>
      <c r="H4" s="6">
        <v>2025</v>
      </c>
      <c r="I4" s="9" t="s">
        <v>32</v>
      </c>
      <c r="J4" s="10" t="s">
        <v>59</v>
      </c>
      <c r="K4" s="11" t="s">
        <v>44</v>
      </c>
      <c r="L4" s="12">
        <v>3349508</v>
      </c>
      <c r="M4" s="10" t="s">
        <v>41</v>
      </c>
    </row>
    <row r="5" spans="1:13" s="13" customFormat="1" ht="115.5" customHeight="1">
      <c r="A5" s="6" t="s">
        <v>16</v>
      </c>
      <c r="B5" s="28" t="s">
        <v>13</v>
      </c>
      <c r="C5" s="5" t="s">
        <v>14</v>
      </c>
      <c r="D5" s="6" t="s">
        <v>31</v>
      </c>
      <c r="E5" s="6" t="s">
        <v>62</v>
      </c>
      <c r="F5" s="7">
        <v>39.046999999999997</v>
      </c>
      <c r="G5" s="8">
        <v>2020</v>
      </c>
      <c r="H5" s="6">
        <v>2025</v>
      </c>
      <c r="I5" s="9" t="s">
        <v>32</v>
      </c>
      <c r="J5" s="10" t="s">
        <v>60</v>
      </c>
      <c r="K5" s="5" t="s">
        <v>66</v>
      </c>
      <c r="L5" s="6">
        <v>2563001698</v>
      </c>
      <c r="M5" s="10" t="s">
        <v>41</v>
      </c>
    </row>
    <row r="6" spans="1:13" s="13" customFormat="1" ht="115.5" customHeight="1">
      <c r="A6" s="6" t="s">
        <v>16</v>
      </c>
      <c r="B6" s="28" t="s">
        <v>13</v>
      </c>
      <c r="C6" s="5" t="s">
        <v>14</v>
      </c>
      <c r="D6" s="6" t="s">
        <v>31</v>
      </c>
      <c r="E6" s="6" t="s">
        <v>63</v>
      </c>
      <c r="F6" s="7">
        <v>58.119</v>
      </c>
      <c r="G6" s="8">
        <v>2020</v>
      </c>
      <c r="H6" s="6">
        <v>2025</v>
      </c>
      <c r="I6" s="9" t="s">
        <v>32</v>
      </c>
      <c r="J6" s="10" t="s">
        <v>61</v>
      </c>
      <c r="K6" s="5" t="s">
        <v>67</v>
      </c>
      <c r="L6" s="6">
        <v>1763701272</v>
      </c>
      <c r="M6" s="10" t="s">
        <v>41</v>
      </c>
    </row>
    <row r="7" spans="1:13" s="13" customFormat="1" ht="115.5" customHeight="1">
      <c r="A7" s="6" t="s">
        <v>16</v>
      </c>
      <c r="B7" s="28" t="s">
        <v>13</v>
      </c>
      <c r="C7" s="5" t="s">
        <v>113</v>
      </c>
      <c r="D7" s="6" t="s">
        <v>31</v>
      </c>
      <c r="E7" s="6" t="s">
        <v>114</v>
      </c>
      <c r="F7" s="7">
        <f>25050.292-80.414</f>
        <v>24969.878000000001</v>
      </c>
      <c r="G7" s="8">
        <v>2020</v>
      </c>
      <c r="H7" s="6">
        <v>2025</v>
      </c>
      <c r="I7" s="9" t="s">
        <v>32</v>
      </c>
      <c r="J7" s="10" t="s">
        <v>115</v>
      </c>
      <c r="K7" s="5" t="s">
        <v>33</v>
      </c>
      <c r="L7" s="6">
        <v>36622014</v>
      </c>
      <c r="M7" s="10"/>
    </row>
    <row r="8" spans="1:13" s="13" customFormat="1" ht="115.5" customHeight="1">
      <c r="A8" s="6" t="s">
        <v>16</v>
      </c>
      <c r="B8" s="28" t="s">
        <v>13</v>
      </c>
      <c r="C8" s="5" t="s">
        <v>116</v>
      </c>
      <c r="D8" s="6" t="s">
        <v>31</v>
      </c>
      <c r="E8" s="6" t="s">
        <v>117</v>
      </c>
      <c r="F8" s="7">
        <v>61.503999999999998</v>
      </c>
      <c r="G8" s="8">
        <v>2020</v>
      </c>
      <c r="H8" s="6">
        <v>2025</v>
      </c>
      <c r="I8" s="9" t="s">
        <v>32</v>
      </c>
      <c r="J8" s="10" t="s">
        <v>118</v>
      </c>
      <c r="K8" s="5" t="s">
        <v>67</v>
      </c>
      <c r="L8" s="6">
        <v>1763701272</v>
      </c>
      <c r="M8" s="10"/>
    </row>
    <row r="9" spans="1:13" s="13" customFormat="1" ht="115.5" customHeight="1">
      <c r="A9" s="6" t="s">
        <v>16</v>
      </c>
      <c r="B9" s="28" t="s">
        <v>13</v>
      </c>
      <c r="C9" s="5" t="s">
        <v>119</v>
      </c>
      <c r="D9" s="6" t="s">
        <v>31</v>
      </c>
      <c r="E9" s="6" t="s">
        <v>117</v>
      </c>
      <c r="F9" s="7">
        <v>66.825999999999993</v>
      </c>
      <c r="G9" s="8">
        <v>2020</v>
      </c>
      <c r="H9" s="6">
        <v>2025</v>
      </c>
      <c r="I9" s="9" t="s">
        <v>32</v>
      </c>
      <c r="J9" s="10" t="s">
        <v>120</v>
      </c>
      <c r="K9" s="5" t="s">
        <v>67</v>
      </c>
      <c r="L9" s="6">
        <v>1763701272</v>
      </c>
      <c r="M9" s="10"/>
    </row>
    <row r="10" spans="1:13" s="13" customFormat="1" ht="115.5" customHeight="1">
      <c r="A10" s="6" t="s">
        <v>16</v>
      </c>
      <c r="B10" s="28" t="s">
        <v>13</v>
      </c>
      <c r="C10" s="5" t="s">
        <v>121</v>
      </c>
      <c r="D10" s="6" t="s">
        <v>31</v>
      </c>
      <c r="E10" s="6" t="s">
        <v>117</v>
      </c>
      <c r="F10" s="7">
        <v>55.18</v>
      </c>
      <c r="G10" s="8">
        <v>2020</v>
      </c>
      <c r="H10" s="6">
        <v>2025</v>
      </c>
      <c r="I10" s="9" t="s">
        <v>32</v>
      </c>
      <c r="J10" s="10" t="s">
        <v>122</v>
      </c>
      <c r="K10" s="5" t="s">
        <v>66</v>
      </c>
      <c r="L10" s="6">
        <v>2563001698</v>
      </c>
      <c r="M10" s="10"/>
    </row>
    <row r="11" spans="1:13" s="13" customFormat="1" ht="115.5" customHeight="1">
      <c r="A11" s="6" t="s">
        <v>16</v>
      </c>
      <c r="B11" s="28" t="s">
        <v>13</v>
      </c>
      <c r="C11" s="5" t="s">
        <v>123</v>
      </c>
      <c r="D11" s="6" t="s">
        <v>31</v>
      </c>
      <c r="E11" s="6" t="s">
        <v>117</v>
      </c>
      <c r="F11" s="7">
        <v>55.18</v>
      </c>
      <c r="G11" s="8">
        <v>2020</v>
      </c>
      <c r="H11" s="6">
        <v>2025</v>
      </c>
      <c r="I11" s="9" t="s">
        <v>32</v>
      </c>
      <c r="J11" s="10" t="s">
        <v>124</v>
      </c>
      <c r="K11" s="5" t="s">
        <v>66</v>
      </c>
      <c r="L11" s="6">
        <v>2563001698</v>
      </c>
      <c r="M11" s="10"/>
    </row>
    <row r="12" spans="1:13" ht="128.25" customHeight="1">
      <c r="A12" s="6" t="s">
        <v>16</v>
      </c>
      <c r="B12" s="28" t="s">
        <v>13</v>
      </c>
      <c r="C12" s="14" t="s">
        <v>21</v>
      </c>
      <c r="D12" s="14" t="s">
        <v>17</v>
      </c>
      <c r="E12" s="14" t="s">
        <v>18</v>
      </c>
      <c r="F12" s="15">
        <v>153.80000000000001</v>
      </c>
      <c r="G12" s="16" t="s">
        <v>19</v>
      </c>
      <c r="H12" s="16" t="s">
        <v>19</v>
      </c>
      <c r="I12" s="16" t="s">
        <v>19</v>
      </c>
      <c r="J12" s="14" t="s">
        <v>20</v>
      </c>
      <c r="K12" s="14" t="s">
        <v>22</v>
      </c>
      <c r="L12" s="14">
        <v>2960009437</v>
      </c>
      <c r="M12" s="14" t="s">
        <v>36</v>
      </c>
    </row>
    <row r="13" spans="1:13" ht="152.25" customHeight="1">
      <c r="A13" s="6" t="s">
        <v>16</v>
      </c>
      <c r="B13" s="28" t="s">
        <v>13</v>
      </c>
      <c r="C13" s="14" t="s">
        <v>23</v>
      </c>
      <c r="D13" s="14" t="s">
        <v>17</v>
      </c>
      <c r="E13" s="14" t="s">
        <v>27</v>
      </c>
      <c r="F13" s="17">
        <v>3765</v>
      </c>
      <c r="G13" s="14" t="s">
        <v>19</v>
      </c>
      <c r="H13" s="14" t="s">
        <v>19</v>
      </c>
      <c r="I13" s="14" t="s">
        <v>19</v>
      </c>
      <c r="J13" s="14" t="s">
        <v>24</v>
      </c>
      <c r="K13" s="14" t="s">
        <v>25</v>
      </c>
      <c r="L13" s="14">
        <v>36317648</v>
      </c>
      <c r="M13" s="14" t="s">
        <v>36</v>
      </c>
    </row>
    <row r="14" spans="1:13" ht="159" customHeight="1">
      <c r="A14" s="6" t="s">
        <v>16</v>
      </c>
      <c r="B14" s="28" t="s">
        <v>13</v>
      </c>
      <c r="C14" s="16" t="s">
        <v>30</v>
      </c>
      <c r="D14" s="14" t="s">
        <v>17</v>
      </c>
      <c r="E14" s="14" t="s">
        <v>26</v>
      </c>
      <c r="F14" s="15">
        <v>483.5</v>
      </c>
      <c r="G14" s="16" t="s">
        <v>19</v>
      </c>
      <c r="H14" s="16" t="s">
        <v>19</v>
      </c>
      <c r="I14" s="16" t="s">
        <v>19</v>
      </c>
      <c r="J14" s="14" t="s">
        <v>28</v>
      </c>
      <c r="K14" s="14" t="s">
        <v>29</v>
      </c>
      <c r="L14" s="16">
        <v>41112077</v>
      </c>
      <c r="M14" s="14" t="s">
        <v>37</v>
      </c>
    </row>
    <row r="15" spans="1:13" s="29" customFormat="1" ht="127.5">
      <c r="A15" s="6" t="s">
        <v>16</v>
      </c>
      <c r="B15" s="28" t="s">
        <v>13</v>
      </c>
      <c r="C15" s="18" t="s">
        <v>38</v>
      </c>
      <c r="D15" s="10" t="s">
        <v>17</v>
      </c>
      <c r="E15" s="10" t="s">
        <v>39</v>
      </c>
      <c r="F15" s="19">
        <v>35.4</v>
      </c>
      <c r="G15" s="18" t="s">
        <v>19</v>
      </c>
      <c r="H15" s="18" t="s">
        <v>19</v>
      </c>
      <c r="I15" s="18" t="s">
        <v>19</v>
      </c>
      <c r="J15" s="10" t="s">
        <v>42</v>
      </c>
      <c r="K15" s="10" t="s">
        <v>40</v>
      </c>
      <c r="L15" s="18">
        <v>31107469</v>
      </c>
      <c r="M15" s="10" t="s">
        <v>37</v>
      </c>
    </row>
    <row r="16" spans="1:13" ht="140.25">
      <c r="A16" s="6" t="s">
        <v>16</v>
      </c>
      <c r="B16" s="28" t="s">
        <v>13</v>
      </c>
      <c r="C16" s="10" t="s">
        <v>45</v>
      </c>
      <c r="D16" s="10" t="s">
        <v>17</v>
      </c>
      <c r="E16" s="10" t="s">
        <v>46</v>
      </c>
      <c r="F16" s="10">
        <v>718.43799999999999</v>
      </c>
      <c r="G16" s="18" t="s">
        <v>19</v>
      </c>
      <c r="H16" s="18" t="s">
        <v>19</v>
      </c>
      <c r="I16" s="18" t="s">
        <v>19</v>
      </c>
      <c r="J16" s="10" t="s">
        <v>53</v>
      </c>
      <c r="K16" s="10" t="s">
        <v>47</v>
      </c>
      <c r="L16" s="10">
        <v>36622014</v>
      </c>
      <c r="M16" s="10" t="s">
        <v>37</v>
      </c>
    </row>
    <row r="17" spans="1:48" ht="140.25">
      <c r="A17" s="6" t="s">
        <v>16</v>
      </c>
      <c r="B17" s="28" t="s">
        <v>13</v>
      </c>
      <c r="C17" s="10" t="s">
        <v>48</v>
      </c>
      <c r="D17" s="10" t="s">
        <v>17</v>
      </c>
      <c r="E17" s="10" t="s">
        <v>46</v>
      </c>
      <c r="F17" s="10">
        <v>404.923</v>
      </c>
      <c r="G17" s="18" t="s">
        <v>19</v>
      </c>
      <c r="H17" s="18" t="s">
        <v>19</v>
      </c>
      <c r="I17" s="18" t="s">
        <v>19</v>
      </c>
      <c r="J17" s="10" t="s">
        <v>54</v>
      </c>
      <c r="K17" s="10" t="s">
        <v>47</v>
      </c>
      <c r="L17" s="10">
        <v>36622014</v>
      </c>
      <c r="M17" s="10" t="s">
        <v>37</v>
      </c>
    </row>
    <row r="18" spans="1:48" ht="140.25">
      <c r="A18" s="6" t="s">
        <v>16</v>
      </c>
      <c r="B18" s="28" t="s">
        <v>13</v>
      </c>
      <c r="C18" s="10" t="s">
        <v>49</v>
      </c>
      <c r="D18" s="10" t="s">
        <v>17</v>
      </c>
      <c r="E18" s="10" t="s">
        <v>46</v>
      </c>
      <c r="F18" s="10">
        <v>656.72400000000005</v>
      </c>
      <c r="G18" s="18" t="s">
        <v>19</v>
      </c>
      <c r="H18" s="18" t="s">
        <v>19</v>
      </c>
      <c r="I18" s="18" t="s">
        <v>19</v>
      </c>
      <c r="J18" s="10" t="s">
        <v>55</v>
      </c>
      <c r="K18" s="10" t="s">
        <v>47</v>
      </c>
      <c r="L18" s="10">
        <v>36622014</v>
      </c>
      <c r="M18" s="10" t="s">
        <v>37</v>
      </c>
    </row>
    <row r="19" spans="1:48" ht="140.25">
      <c r="A19" s="6" t="s">
        <v>16</v>
      </c>
      <c r="B19" s="28" t="s">
        <v>13</v>
      </c>
      <c r="C19" s="20" t="s">
        <v>50</v>
      </c>
      <c r="D19" s="20" t="s">
        <v>17</v>
      </c>
      <c r="E19" s="20" t="s">
        <v>46</v>
      </c>
      <c r="F19" s="20">
        <v>192.43700000000001</v>
      </c>
      <c r="G19" s="21" t="s">
        <v>19</v>
      </c>
      <c r="H19" s="21" t="s">
        <v>19</v>
      </c>
      <c r="I19" s="21" t="s">
        <v>19</v>
      </c>
      <c r="J19" s="20" t="s">
        <v>56</v>
      </c>
      <c r="K19" s="20" t="s">
        <v>47</v>
      </c>
      <c r="L19" s="20">
        <v>36622014</v>
      </c>
      <c r="M19" s="20" t="s">
        <v>37</v>
      </c>
    </row>
    <row r="20" spans="1:48" s="18" customFormat="1" ht="140.25">
      <c r="A20" s="6" t="s">
        <v>16</v>
      </c>
      <c r="B20" s="28" t="s">
        <v>13</v>
      </c>
      <c r="C20" s="10" t="s">
        <v>51</v>
      </c>
      <c r="D20" s="10" t="s">
        <v>17</v>
      </c>
      <c r="E20" s="10" t="s">
        <v>46</v>
      </c>
      <c r="F20" s="10">
        <v>235.828</v>
      </c>
      <c r="G20" s="18" t="s">
        <v>19</v>
      </c>
      <c r="H20" s="18" t="s">
        <v>19</v>
      </c>
      <c r="I20" s="18" t="s">
        <v>19</v>
      </c>
      <c r="J20" s="10" t="s">
        <v>57</v>
      </c>
      <c r="K20" s="10" t="s">
        <v>47</v>
      </c>
      <c r="L20" s="10">
        <v>36622014</v>
      </c>
      <c r="M20" s="10" t="s">
        <v>37</v>
      </c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2"/>
      <c r="AP20" s="22"/>
      <c r="AQ20" s="22"/>
      <c r="AR20" s="22"/>
      <c r="AS20" s="22"/>
      <c r="AT20" s="22"/>
      <c r="AU20" s="22"/>
      <c r="AV20" s="22"/>
    </row>
    <row r="21" spans="1:48" s="18" customFormat="1" ht="140.25">
      <c r="A21" s="6" t="s">
        <v>16</v>
      </c>
      <c r="B21" s="28" t="s">
        <v>13</v>
      </c>
      <c r="C21" s="10" t="s">
        <v>52</v>
      </c>
      <c r="D21" s="10" t="s">
        <v>17</v>
      </c>
      <c r="E21" s="10" t="s">
        <v>46</v>
      </c>
      <c r="F21" s="10">
        <v>108.51600000000001</v>
      </c>
      <c r="G21" s="18" t="s">
        <v>19</v>
      </c>
      <c r="H21" s="18" t="s">
        <v>19</v>
      </c>
      <c r="I21" s="18" t="s">
        <v>19</v>
      </c>
      <c r="J21" s="10" t="s">
        <v>58</v>
      </c>
      <c r="K21" s="10" t="s">
        <v>47</v>
      </c>
      <c r="L21" s="10">
        <v>36622014</v>
      </c>
      <c r="M21" s="10" t="s">
        <v>37</v>
      </c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2"/>
      <c r="AS21" s="22"/>
      <c r="AT21" s="22"/>
      <c r="AU21" s="22"/>
      <c r="AV21" s="22"/>
    </row>
    <row r="22" spans="1:48" ht="89.25">
      <c r="A22" s="6" t="s">
        <v>16</v>
      </c>
      <c r="B22" s="28" t="s">
        <v>13</v>
      </c>
      <c r="C22" s="14" t="s">
        <v>69</v>
      </c>
      <c r="D22" s="10" t="s">
        <v>17</v>
      </c>
      <c r="E22" s="14" t="s">
        <v>70</v>
      </c>
      <c r="F22" s="23">
        <v>374.96</v>
      </c>
      <c r="G22" s="18" t="s">
        <v>19</v>
      </c>
      <c r="H22" s="18" t="s">
        <v>19</v>
      </c>
      <c r="I22" s="18" t="s">
        <v>19</v>
      </c>
      <c r="J22" s="14" t="s">
        <v>71</v>
      </c>
      <c r="K22" s="14" t="s">
        <v>72</v>
      </c>
      <c r="L22" s="14">
        <v>3296918419</v>
      </c>
      <c r="M22" s="14"/>
    </row>
    <row r="23" spans="1:48" ht="89.25">
      <c r="A23" s="6" t="s">
        <v>16</v>
      </c>
      <c r="B23" s="28" t="s">
        <v>13</v>
      </c>
      <c r="C23" s="14" t="s">
        <v>73</v>
      </c>
      <c r="D23" s="10" t="s">
        <v>17</v>
      </c>
      <c r="E23" s="14" t="s">
        <v>74</v>
      </c>
      <c r="F23" s="14">
        <v>923.99699999999996</v>
      </c>
      <c r="G23" s="18" t="s">
        <v>19</v>
      </c>
      <c r="H23" s="18" t="s">
        <v>19</v>
      </c>
      <c r="I23" s="18" t="s">
        <v>19</v>
      </c>
      <c r="J23" s="14" t="s">
        <v>75</v>
      </c>
      <c r="K23" s="14" t="s">
        <v>72</v>
      </c>
      <c r="L23" s="14">
        <v>3296918419</v>
      </c>
      <c r="M23" s="14"/>
    </row>
    <row r="24" spans="1:48" ht="42" customHeight="1">
      <c r="A24" s="6" t="s">
        <v>16</v>
      </c>
      <c r="B24" s="28" t="s">
        <v>13</v>
      </c>
      <c r="C24" s="14" t="s">
        <v>76</v>
      </c>
      <c r="D24" s="10" t="s">
        <v>17</v>
      </c>
      <c r="E24" s="14" t="s">
        <v>77</v>
      </c>
      <c r="F24" s="14">
        <v>33.890999999999998</v>
      </c>
      <c r="G24" s="18" t="s">
        <v>19</v>
      </c>
      <c r="H24" s="18" t="s">
        <v>19</v>
      </c>
      <c r="I24" s="18" t="s">
        <v>19</v>
      </c>
      <c r="J24" s="14" t="s">
        <v>78</v>
      </c>
      <c r="K24" s="14" t="s">
        <v>79</v>
      </c>
      <c r="L24" s="14">
        <v>39469334</v>
      </c>
      <c r="M24" s="14"/>
    </row>
    <row r="25" spans="1:48" ht="38.25">
      <c r="A25" s="6" t="s">
        <v>16</v>
      </c>
      <c r="B25" s="28" t="s">
        <v>13</v>
      </c>
      <c r="C25" s="14" t="s">
        <v>80</v>
      </c>
      <c r="D25" s="10" t="s">
        <v>17</v>
      </c>
      <c r="E25" s="14" t="s">
        <v>81</v>
      </c>
      <c r="F25" s="23">
        <v>59.6</v>
      </c>
      <c r="G25" s="18" t="s">
        <v>19</v>
      </c>
      <c r="H25" s="18" t="s">
        <v>19</v>
      </c>
      <c r="I25" s="18" t="s">
        <v>19</v>
      </c>
      <c r="J25" s="14" t="s">
        <v>82</v>
      </c>
      <c r="K25" s="14" t="s">
        <v>83</v>
      </c>
      <c r="L25" s="14">
        <v>41838831</v>
      </c>
      <c r="M25" s="14"/>
    </row>
    <row r="26" spans="1:48" ht="38.25">
      <c r="A26" s="6" t="s">
        <v>16</v>
      </c>
      <c r="B26" s="28" t="s">
        <v>13</v>
      </c>
      <c r="C26" s="16" t="s">
        <v>84</v>
      </c>
      <c r="D26" s="10" t="s">
        <v>17</v>
      </c>
      <c r="E26" s="16" t="s">
        <v>85</v>
      </c>
      <c r="F26" s="16">
        <v>87.998000000000005</v>
      </c>
      <c r="G26" s="18" t="s">
        <v>19</v>
      </c>
      <c r="H26" s="18" t="s">
        <v>19</v>
      </c>
      <c r="I26" s="18" t="s">
        <v>19</v>
      </c>
      <c r="J26" s="16" t="s">
        <v>86</v>
      </c>
      <c r="K26" s="14" t="s">
        <v>87</v>
      </c>
      <c r="L26" s="16">
        <v>33542722</v>
      </c>
      <c r="M26" s="16"/>
    </row>
    <row r="27" spans="1:48" ht="38.25">
      <c r="A27" s="6" t="s">
        <v>16</v>
      </c>
      <c r="B27" s="28" t="s">
        <v>13</v>
      </c>
      <c r="C27" s="16" t="s">
        <v>88</v>
      </c>
      <c r="D27" s="10" t="s">
        <v>17</v>
      </c>
      <c r="E27" s="14" t="s">
        <v>89</v>
      </c>
      <c r="F27" s="25">
        <v>120.27</v>
      </c>
      <c r="G27" s="18" t="s">
        <v>19</v>
      </c>
      <c r="H27" s="18" t="s">
        <v>19</v>
      </c>
      <c r="I27" s="18" t="s">
        <v>19</v>
      </c>
      <c r="J27" s="16" t="s">
        <v>91</v>
      </c>
      <c r="K27" s="16" t="s">
        <v>90</v>
      </c>
      <c r="L27" s="16">
        <v>32490244</v>
      </c>
      <c r="M27" s="16"/>
    </row>
    <row r="28" spans="1:48" ht="76.5">
      <c r="A28" s="6" t="s">
        <v>16</v>
      </c>
      <c r="B28" s="28" t="s">
        <v>13</v>
      </c>
      <c r="C28" s="14" t="s">
        <v>92</v>
      </c>
      <c r="D28" s="10" t="s">
        <v>17</v>
      </c>
      <c r="E28" s="14" t="s">
        <v>93</v>
      </c>
      <c r="F28" s="25">
        <v>69.97</v>
      </c>
      <c r="G28" s="18" t="s">
        <v>19</v>
      </c>
      <c r="H28" s="18" t="s">
        <v>19</v>
      </c>
      <c r="I28" s="18" t="s">
        <v>19</v>
      </c>
      <c r="J28" s="16" t="s">
        <v>94</v>
      </c>
      <c r="K28" s="14" t="s">
        <v>72</v>
      </c>
      <c r="L28" s="14">
        <v>3296918419</v>
      </c>
      <c r="M28" s="16"/>
    </row>
    <row r="29" spans="1:48" ht="38.25">
      <c r="A29" s="6" t="s">
        <v>16</v>
      </c>
      <c r="B29" s="28" t="s">
        <v>13</v>
      </c>
      <c r="C29" s="14" t="s">
        <v>95</v>
      </c>
      <c r="D29" s="10" t="s">
        <v>17</v>
      </c>
      <c r="E29" s="14" t="s">
        <v>96</v>
      </c>
      <c r="F29" s="16">
        <v>199.49199999999999</v>
      </c>
      <c r="G29" s="18" t="s">
        <v>19</v>
      </c>
      <c r="H29" s="18" t="s">
        <v>19</v>
      </c>
      <c r="I29" s="18" t="s">
        <v>19</v>
      </c>
      <c r="J29" s="16" t="s">
        <v>97</v>
      </c>
      <c r="K29" s="14" t="s">
        <v>79</v>
      </c>
      <c r="L29" s="14">
        <v>39469334</v>
      </c>
      <c r="M29" s="16"/>
    </row>
    <row r="30" spans="1:48" ht="38.25">
      <c r="A30" s="6" t="s">
        <v>16</v>
      </c>
      <c r="B30" s="28" t="s">
        <v>13</v>
      </c>
      <c r="C30" s="14" t="s">
        <v>98</v>
      </c>
      <c r="D30" s="10" t="s">
        <v>17</v>
      </c>
      <c r="E30" s="14" t="s">
        <v>99</v>
      </c>
      <c r="F30" s="14">
        <v>80.454999999999998</v>
      </c>
      <c r="G30" s="18" t="s">
        <v>19</v>
      </c>
      <c r="H30" s="18" t="s">
        <v>19</v>
      </c>
      <c r="I30" s="18" t="s">
        <v>19</v>
      </c>
      <c r="J30" s="14" t="s">
        <v>100</v>
      </c>
      <c r="K30" s="14" t="s">
        <v>79</v>
      </c>
      <c r="L30" s="14">
        <v>39469334</v>
      </c>
      <c r="M30" s="16"/>
    </row>
    <row r="31" spans="1:48" ht="38.25">
      <c r="A31" s="6" t="s">
        <v>16</v>
      </c>
      <c r="B31" s="28" t="s">
        <v>13</v>
      </c>
      <c r="C31" s="14" t="s">
        <v>101</v>
      </c>
      <c r="D31" s="10" t="s">
        <v>17</v>
      </c>
      <c r="E31" s="14" t="s">
        <v>102</v>
      </c>
      <c r="F31" s="23">
        <v>2619.6</v>
      </c>
      <c r="G31" s="18" t="s">
        <v>19</v>
      </c>
      <c r="H31" s="18" t="s">
        <v>19</v>
      </c>
      <c r="I31" s="18" t="s">
        <v>19</v>
      </c>
      <c r="J31" s="14" t="s">
        <v>103</v>
      </c>
      <c r="K31" s="14" t="s">
        <v>104</v>
      </c>
      <c r="L31" s="14">
        <v>33497874</v>
      </c>
      <c r="M31" s="16"/>
    </row>
    <row r="32" spans="1:48" ht="38.25">
      <c r="A32" s="6" t="s">
        <v>16</v>
      </c>
      <c r="B32" s="28" t="s">
        <v>13</v>
      </c>
      <c r="C32" s="14" t="s">
        <v>105</v>
      </c>
      <c r="D32" s="10" t="s">
        <v>17</v>
      </c>
      <c r="E32" s="14" t="s">
        <v>89</v>
      </c>
      <c r="F32" s="23">
        <v>330</v>
      </c>
      <c r="G32" s="18" t="s">
        <v>19</v>
      </c>
      <c r="H32" s="18" t="s">
        <v>19</v>
      </c>
      <c r="I32" s="18" t="s">
        <v>19</v>
      </c>
      <c r="J32" s="14" t="s">
        <v>106</v>
      </c>
      <c r="K32" s="14" t="s">
        <v>108</v>
      </c>
      <c r="L32" s="14">
        <v>36940620</v>
      </c>
      <c r="M32" s="30"/>
    </row>
    <row r="33" spans="1:13" ht="38.25">
      <c r="A33" s="6" t="s">
        <v>16</v>
      </c>
      <c r="B33" s="28" t="s">
        <v>13</v>
      </c>
      <c r="C33" s="14" t="s">
        <v>105</v>
      </c>
      <c r="D33" s="10" t="s">
        <v>17</v>
      </c>
      <c r="E33" s="14" t="s">
        <v>89</v>
      </c>
      <c r="F33" s="23">
        <v>330</v>
      </c>
      <c r="G33" s="18" t="s">
        <v>19</v>
      </c>
      <c r="H33" s="18" t="s">
        <v>19</v>
      </c>
      <c r="I33" s="18" t="s">
        <v>19</v>
      </c>
      <c r="J33" s="14" t="s">
        <v>107</v>
      </c>
      <c r="K33" s="14" t="s">
        <v>108</v>
      </c>
      <c r="L33" s="14">
        <v>36940620</v>
      </c>
      <c r="M33" s="30"/>
    </row>
    <row r="34" spans="1:13" ht="140.25">
      <c r="A34" s="6" t="s">
        <v>16</v>
      </c>
      <c r="B34" s="28" t="s">
        <v>13</v>
      </c>
      <c r="C34" s="14" t="s">
        <v>109</v>
      </c>
      <c r="D34" s="10" t="s">
        <v>17</v>
      </c>
      <c r="E34" s="14" t="s">
        <v>110</v>
      </c>
      <c r="F34" s="23">
        <v>1498.5</v>
      </c>
      <c r="G34" s="18" t="s">
        <v>19</v>
      </c>
      <c r="H34" s="18" t="s">
        <v>19</v>
      </c>
      <c r="I34" s="18" t="s">
        <v>19</v>
      </c>
      <c r="J34" s="14" t="s">
        <v>111</v>
      </c>
      <c r="K34" s="14" t="s">
        <v>112</v>
      </c>
      <c r="L34" s="14">
        <v>40772555</v>
      </c>
      <c r="M34" s="30"/>
    </row>
    <row r="35" spans="1:13" ht="114.75">
      <c r="A35" s="6" t="s">
        <v>16</v>
      </c>
      <c r="B35" s="28" t="s">
        <v>13</v>
      </c>
      <c r="C35" s="14" t="s">
        <v>125</v>
      </c>
      <c r="D35" s="10" t="s">
        <v>17</v>
      </c>
      <c r="E35" s="14" t="s">
        <v>27</v>
      </c>
      <c r="F35" s="17">
        <v>2270.4</v>
      </c>
      <c r="G35" s="18" t="s">
        <v>19</v>
      </c>
      <c r="H35" s="18" t="s">
        <v>19</v>
      </c>
      <c r="I35" s="18" t="s">
        <v>19</v>
      </c>
      <c r="J35" s="14" t="s">
        <v>126</v>
      </c>
      <c r="K35" s="14" t="s">
        <v>127</v>
      </c>
      <c r="L35" s="14">
        <v>35639053</v>
      </c>
      <c r="M35" s="30"/>
    </row>
    <row r="36" spans="1:13">
      <c r="A36" s="29"/>
      <c r="B36" s="29"/>
      <c r="C36" s="24"/>
      <c r="D36" s="24"/>
      <c r="E36" s="24"/>
      <c r="F36" s="26"/>
      <c r="G36" s="24"/>
      <c r="H36" s="24"/>
      <c r="I36" s="24"/>
      <c r="J36" s="24"/>
      <c r="K36" s="24"/>
      <c r="L36" s="24"/>
    </row>
    <row r="37" spans="1:13">
      <c r="A37" s="29"/>
      <c r="B37" s="29"/>
      <c r="C37" s="24"/>
      <c r="D37" s="24"/>
      <c r="E37" s="24"/>
      <c r="F37" s="26"/>
      <c r="G37" s="24"/>
      <c r="H37" s="24"/>
      <c r="I37" s="24"/>
      <c r="J37" s="24"/>
      <c r="K37" s="24"/>
      <c r="L37" s="24"/>
    </row>
    <row r="38" spans="1:13">
      <c r="A38" s="29"/>
      <c r="B38" s="29"/>
      <c r="C38" s="29"/>
      <c r="D38" s="29"/>
      <c r="E38" s="29"/>
      <c r="F38" s="29"/>
      <c r="G38" s="29"/>
      <c r="H38" s="29"/>
      <c r="I38" s="29"/>
      <c r="J38" s="29"/>
      <c r="K38" s="29"/>
      <c r="L38" s="29"/>
    </row>
    <row r="39" spans="1:13">
      <c r="A39" s="29"/>
      <c r="B39" s="29"/>
      <c r="C39" s="29"/>
      <c r="D39" s="29"/>
      <c r="E39" s="29"/>
      <c r="F39" s="29"/>
      <c r="G39" s="29"/>
      <c r="H39" s="29"/>
      <c r="I39" s="29"/>
      <c r="J39" s="29"/>
      <c r="K39" s="29"/>
      <c r="L39" s="29"/>
    </row>
    <row r="40" spans="1:13">
      <c r="A40" s="29"/>
      <c r="B40" s="29"/>
      <c r="C40" s="29"/>
      <c r="D40" s="29"/>
      <c r="E40" s="29"/>
      <c r="F40" s="29"/>
      <c r="G40" s="29"/>
      <c r="H40" s="29"/>
      <c r="I40" s="29"/>
      <c r="J40" s="29"/>
      <c r="K40" s="29"/>
      <c r="L40" s="29"/>
    </row>
    <row r="41" spans="1:13">
      <c r="A41" s="29"/>
      <c r="B41" s="29"/>
      <c r="C41" s="29"/>
      <c r="D41" s="29"/>
      <c r="E41" s="29"/>
      <c r="F41" s="29"/>
      <c r="G41" s="29"/>
      <c r="H41" s="29"/>
      <c r="I41" s="29"/>
      <c r="J41" s="29"/>
      <c r="K41" s="29"/>
      <c r="L41" s="29"/>
    </row>
    <row r="42" spans="1:13">
      <c r="A42" s="29"/>
      <c r="B42" s="29"/>
      <c r="C42" s="29"/>
      <c r="D42" s="29"/>
      <c r="E42" s="29"/>
      <c r="F42" s="29"/>
      <c r="G42" s="29"/>
      <c r="H42" s="29"/>
      <c r="I42" s="29"/>
      <c r="J42" s="29"/>
      <c r="K42" s="29"/>
      <c r="L42" s="29"/>
    </row>
    <row r="43" spans="1:13">
      <c r="A43" s="29"/>
      <c r="B43" s="29"/>
      <c r="C43" s="29"/>
      <c r="D43" s="29"/>
      <c r="E43" s="29"/>
      <c r="F43" s="29"/>
      <c r="G43" s="29"/>
      <c r="H43" s="29"/>
      <c r="I43" s="29"/>
      <c r="J43" s="29"/>
      <c r="K43" s="29"/>
      <c r="L43" s="29"/>
    </row>
    <row r="44" spans="1:13">
      <c r="A44" s="29"/>
      <c r="B44" s="29"/>
      <c r="C44" s="29"/>
      <c r="D44" s="29"/>
      <c r="E44" s="29"/>
      <c r="F44" s="29"/>
      <c r="G44" s="29"/>
      <c r="H44" s="29"/>
      <c r="I44" s="29"/>
      <c r="J44" s="29"/>
      <c r="K44" s="29"/>
      <c r="L44" s="29"/>
    </row>
    <row r="45" spans="1:13">
      <c r="A45" s="29"/>
      <c r="B45" s="29"/>
      <c r="C45" s="29"/>
      <c r="D45" s="29"/>
      <c r="E45" s="29"/>
      <c r="F45" s="29"/>
      <c r="G45" s="29"/>
      <c r="H45" s="29"/>
      <c r="I45" s="29"/>
      <c r="J45" s="29"/>
      <c r="K45" s="29"/>
      <c r="L45" s="29"/>
    </row>
    <row r="46" spans="1:13">
      <c r="A46" s="29"/>
      <c r="B46" s="29"/>
      <c r="C46" s="29"/>
      <c r="D46" s="29"/>
      <c r="E46" s="29"/>
      <c r="F46" s="29"/>
      <c r="G46" s="29"/>
      <c r="H46" s="29"/>
      <c r="I46" s="29"/>
      <c r="J46" s="29"/>
      <c r="K46" s="29"/>
      <c r="L46" s="29"/>
    </row>
    <row r="47" spans="1:13">
      <c r="A47" s="29"/>
      <c r="B47" s="29"/>
      <c r="C47" s="29"/>
      <c r="D47" s="29"/>
      <c r="E47" s="29"/>
      <c r="F47" s="29"/>
      <c r="G47" s="29"/>
      <c r="H47" s="29"/>
      <c r="I47" s="29"/>
      <c r="J47" s="29"/>
      <c r="K47" s="29"/>
      <c r="L47" s="29"/>
    </row>
    <row r="48" spans="1:13">
      <c r="A48" s="29"/>
      <c r="B48" s="29"/>
      <c r="C48" s="29"/>
      <c r="D48" s="29"/>
      <c r="E48" s="29"/>
      <c r="F48" s="29"/>
      <c r="G48" s="29"/>
      <c r="H48" s="29"/>
      <c r="I48" s="29"/>
      <c r="J48" s="29"/>
      <c r="K48" s="29"/>
      <c r="L48" s="29"/>
    </row>
    <row r="49" spans="1:12">
      <c r="A49" s="29"/>
      <c r="B49" s="29"/>
      <c r="C49" s="29"/>
      <c r="D49" s="29"/>
      <c r="E49" s="29"/>
      <c r="F49" s="29"/>
      <c r="G49" s="29"/>
      <c r="H49" s="29"/>
      <c r="I49" s="29"/>
      <c r="J49" s="29"/>
      <c r="K49" s="29"/>
      <c r="L49" s="29"/>
    </row>
    <row r="50" spans="1:12">
      <c r="A50" s="29"/>
      <c r="B50" s="29"/>
      <c r="C50" s="29"/>
      <c r="D50" s="29"/>
      <c r="E50" s="29"/>
      <c r="F50" s="29"/>
      <c r="G50" s="29"/>
      <c r="H50" s="29"/>
      <c r="I50" s="29"/>
      <c r="J50" s="29"/>
      <c r="K50" s="29"/>
      <c r="L50" s="29"/>
    </row>
    <row r="51" spans="1:12">
      <c r="A51" s="29"/>
      <c r="B51" s="29"/>
      <c r="C51" s="29"/>
      <c r="D51" s="29"/>
      <c r="E51" s="29"/>
      <c r="F51" s="29"/>
      <c r="G51" s="29"/>
      <c r="H51" s="29"/>
      <c r="I51" s="29"/>
      <c r="J51" s="29"/>
      <c r="K51" s="29"/>
      <c r="L51" s="29"/>
    </row>
    <row r="52" spans="1:12">
      <c r="A52" s="29"/>
      <c r="B52" s="29"/>
      <c r="C52" s="29"/>
      <c r="D52" s="29"/>
      <c r="E52" s="29"/>
      <c r="F52" s="29"/>
      <c r="G52" s="29"/>
      <c r="H52" s="29"/>
      <c r="I52" s="29"/>
      <c r="J52" s="29"/>
      <c r="K52" s="29"/>
      <c r="L52" s="29"/>
    </row>
    <row r="53" spans="1:12">
      <c r="A53" s="29"/>
      <c r="B53" s="29"/>
      <c r="C53" s="29"/>
      <c r="D53" s="29"/>
      <c r="E53" s="29"/>
      <c r="F53" s="29"/>
      <c r="G53" s="29"/>
      <c r="H53" s="29"/>
      <c r="I53" s="29"/>
      <c r="J53" s="29"/>
      <c r="K53" s="29"/>
      <c r="L53" s="29"/>
    </row>
    <row r="54" spans="1:12">
      <c r="A54" s="29"/>
      <c r="B54" s="29"/>
      <c r="C54" s="29"/>
      <c r="D54" s="29"/>
      <c r="E54" s="29"/>
      <c r="F54" s="29"/>
      <c r="G54" s="29"/>
      <c r="H54" s="29"/>
      <c r="I54" s="29"/>
      <c r="J54" s="29"/>
      <c r="K54" s="29"/>
      <c r="L54" s="29"/>
    </row>
  </sheetData>
  <pageMargins left="0.25" right="0.25" top="0.75" bottom="0.75" header="0.3" footer="0.3"/>
  <pageSetup paperSize="9" scale="49" fitToHeight="0" orientation="landscape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CH1535"/>
  <sheetViews>
    <sheetView zoomScale="84" zoomScaleNormal="84" workbookViewId="0">
      <selection activeCell="D71" sqref="D71"/>
    </sheetView>
  </sheetViews>
  <sheetFormatPr defaultRowHeight="15"/>
  <cols>
    <col min="1" max="1" width="14.140625" customWidth="1"/>
    <col min="2" max="2" width="11.28515625" customWidth="1"/>
    <col min="3" max="3" width="33.7109375" customWidth="1"/>
    <col min="4" max="4" width="27.85546875" customWidth="1"/>
    <col min="5" max="5" width="22.85546875" customWidth="1"/>
    <col min="6" max="6" width="24" customWidth="1"/>
    <col min="7" max="7" width="13.5703125" customWidth="1"/>
    <col min="8" max="8" width="13.140625" customWidth="1"/>
    <col min="9" max="9" width="11.28515625" customWidth="1"/>
    <col min="10" max="10" width="36.42578125" style="184" customWidth="1"/>
    <col min="11" max="11" width="19.140625" customWidth="1"/>
    <col min="12" max="12" width="19" customWidth="1"/>
    <col min="13" max="13" width="15" customWidth="1"/>
  </cols>
  <sheetData>
    <row r="1" spans="1:13" ht="63.75">
      <c r="A1" s="193" t="s">
        <v>1</v>
      </c>
      <c r="B1" s="192" t="s">
        <v>2</v>
      </c>
      <c r="C1" s="192" t="s">
        <v>11</v>
      </c>
      <c r="D1" s="192" t="s">
        <v>0</v>
      </c>
      <c r="E1" s="192" t="s">
        <v>12</v>
      </c>
      <c r="F1" s="192" t="s">
        <v>3</v>
      </c>
      <c r="G1" s="192" t="s">
        <v>4</v>
      </c>
      <c r="H1" s="192" t="s">
        <v>5</v>
      </c>
      <c r="I1" s="192" t="s">
        <v>6</v>
      </c>
      <c r="J1" s="192" t="s">
        <v>10</v>
      </c>
      <c r="K1" s="192" t="s">
        <v>8</v>
      </c>
      <c r="L1" s="192" t="s">
        <v>9</v>
      </c>
      <c r="M1" s="192" t="s">
        <v>7</v>
      </c>
    </row>
    <row r="2" spans="1:13" ht="102">
      <c r="A2" s="158" t="s">
        <v>823</v>
      </c>
      <c r="B2" s="159" t="s">
        <v>822</v>
      </c>
      <c r="C2" s="158" t="s">
        <v>917</v>
      </c>
      <c r="D2" s="158" t="s">
        <v>872</v>
      </c>
      <c r="E2" s="158" t="s">
        <v>839</v>
      </c>
      <c r="F2" s="189">
        <v>3389.2409600000001</v>
      </c>
      <c r="G2" s="188">
        <v>45139</v>
      </c>
      <c r="H2" s="188">
        <v>45474</v>
      </c>
      <c r="I2" s="186"/>
      <c r="J2" s="186" t="s">
        <v>918</v>
      </c>
      <c r="K2" s="186" t="s">
        <v>845</v>
      </c>
      <c r="L2" s="187">
        <v>23082976</v>
      </c>
      <c r="M2" s="186"/>
    </row>
    <row r="3" spans="1:13" ht="102">
      <c r="A3" s="158" t="s">
        <v>823</v>
      </c>
      <c r="B3" s="159" t="s">
        <v>822</v>
      </c>
      <c r="C3" s="158" t="s">
        <v>917</v>
      </c>
      <c r="D3" s="158" t="s">
        <v>872</v>
      </c>
      <c r="E3" s="158" t="s">
        <v>835</v>
      </c>
      <c r="F3" s="189">
        <v>30.74137</v>
      </c>
      <c r="G3" s="188">
        <v>45141</v>
      </c>
      <c r="H3" s="188">
        <v>45474</v>
      </c>
      <c r="I3" s="186"/>
      <c r="J3" s="186"/>
      <c r="K3" s="186" t="s">
        <v>874</v>
      </c>
      <c r="L3" s="187">
        <v>2170121106</v>
      </c>
      <c r="M3" s="186" t="s">
        <v>170</v>
      </c>
    </row>
    <row r="4" spans="1:13" ht="102">
      <c r="A4" s="158" t="s">
        <v>823</v>
      </c>
      <c r="B4" s="159" t="s">
        <v>822</v>
      </c>
      <c r="C4" s="158" t="s">
        <v>917</v>
      </c>
      <c r="D4" s="158" t="s">
        <v>872</v>
      </c>
      <c r="E4" s="158" t="s">
        <v>831</v>
      </c>
      <c r="F4" s="189">
        <v>12.46</v>
      </c>
      <c r="G4" s="188">
        <v>45146</v>
      </c>
      <c r="H4" s="188">
        <v>45474</v>
      </c>
      <c r="I4" s="186"/>
      <c r="J4" s="186"/>
      <c r="K4" s="186" t="s">
        <v>841</v>
      </c>
      <c r="L4" s="187">
        <v>2863014917</v>
      </c>
      <c r="M4" s="186" t="s">
        <v>170</v>
      </c>
    </row>
    <row r="5" spans="1:13" ht="102">
      <c r="A5" s="158" t="s">
        <v>823</v>
      </c>
      <c r="B5" s="159" t="s">
        <v>822</v>
      </c>
      <c r="C5" s="158" t="s">
        <v>914</v>
      </c>
      <c r="D5" s="158" t="s">
        <v>865</v>
      </c>
      <c r="E5" s="158" t="s">
        <v>839</v>
      </c>
      <c r="F5" s="189">
        <v>2733.0205700000001</v>
      </c>
      <c r="G5" s="188">
        <v>45202</v>
      </c>
      <c r="H5" s="188">
        <v>45474</v>
      </c>
      <c r="I5" s="186"/>
      <c r="J5" s="186" t="s">
        <v>916</v>
      </c>
      <c r="K5" s="186" t="s">
        <v>845</v>
      </c>
      <c r="L5" s="187">
        <v>23082976</v>
      </c>
      <c r="M5" s="186"/>
    </row>
    <row r="6" spans="1:13" ht="102">
      <c r="A6" s="158" t="s">
        <v>823</v>
      </c>
      <c r="B6" s="159" t="s">
        <v>822</v>
      </c>
      <c r="C6" s="158" t="s">
        <v>914</v>
      </c>
      <c r="D6" s="158" t="s">
        <v>865</v>
      </c>
      <c r="E6" s="158" t="s">
        <v>835</v>
      </c>
      <c r="F6" s="189">
        <v>33.143099999999997</v>
      </c>
      <c r="G6" s="186" t="s">
        <v>915</v>
      </c>
      <c r="H6" s="188">
        <v>45474</v>
      </c>
      <c r="I6" s="186"/>
      <c r="J6" s="186"/>
      <c r="K6" s="186" t="s">
        <v>860</v>
      </c>
      <c r="L6" s="187">
        <v>3047714294</v>
      </c>
      <c r="M6" s="186" t="s">
        <v>170</v>
      </c>
    </row>
    <row r="7" spans="1:13" ht="102">
      <c r="A7" s="158" t="s">
        <v>823</v>
      </c>
      <c r="B7" s="159" t="s">
        <v>822</v>
      </c>
      <c r="C7" s="158" t="s">
        <v>914</v>
      </c>
      <c r="D7" s="158" t="s">
        <v>865</v>
      </c>
      <c r="E7" s="158" t="s">
        <v>831</v>
      </c>
      <c r="F7" s="189">
        <v>10.68</v>
      </c>
      <c r="G7" s="188">
        <v>45211</v>
      </c>
      <c r="H7" s="188">
        <v>45474</v>
      </c>
      <c r="I7" s="186"/>
      <c r="J7" s="186"/>
      <c r="K7" s="186" t="s">
        <v>841</v>
      </c>
      <c r="L7" s="187">
        <v>2863014917</v>
      </c>
      <c r="M7" s="186" t="s">
        <v>170</v>
      </c>
    </row>
    <row r="8" spans="1:13" ht="102">
      <c r="A8" s="158" t="s">
        <v>823</v>
      </c>
      <c r="B8" s="159" t="s">
        <v>822</v>
      </c>
      <c r="C8" s="158" t="s">
        <v>912</v>
      </c>
      <c r="D8" s="158" t="s">
        <v>911</v>
      </c>
      <c r="E8" s="158" t="s">
        <v>839</v>
      </c>
      <c r="F8" s="189">
        <v>1257.89004</v>
      </c>
      <c r="G8" s="188">
        <v>45373</v>
      </c>
      <c r="H8" s="188">
        <v>45657</v>
      </c>
      <c r="I8" s="186"/>
      <c r="J8" s="186" t="s">
        <v>913</v>
      </c>
      <c r="K8" s="186" t="s">
        <v>244</v>
      </c>
      <c r="L8" s="187">
        <v>40914586</v>
      </c>
      <c r="M8" s="186"/>
    </row>
    <row r="9" spans="1:13" ht="102">
      <c r="A9" s="158" t="s">
        <v>823</v>
      </c>
      <c r="B9" s="159" t="s">
        <v>822</v>
      </c>
      <c r="C9" s="158" t="s">
        <v>912</v>
      </c>
      <c r="D9" s="158" t="s">
        <v>911</v>
      </c>
      <c r="E9" s="158" t="s">
        <v>835</v>
      </c>
      <c r="F9" s="189">
        <v>17.715109999999999</v>
      </c>
      <c r="G9" s="188">
        <v>45390</v>
      </c>
      <c r="H9" s="188">
        <v>45657</v>
      </c>
      <c r="I9" s="186"/>
      <c r="J9" s="186"/>
      <c r="K9" s="186" t="s">
        <v>834</v>
      </c>
      <c r="L9" s="187">
        <v>22623011498</v>
      </c>
      <c r="M9" s="186" t="s">
        <v>170</v>
      </c>
    </row>
    <row r="10" spans="1:13" ht="102">
      <c r="A10" s="158" t="s">
        <v>823</v>
      </c>
      <c r="B10" s="159" t="s">
        <v>822</v>
      </c>
      <c r="C10" s="158" t="s">
        <v>912</v>
      </c>
      <c r="D10" s="158" t="s">
        <v>911</v>
      </c>
      <c r="E10" s="158" t="s">
        <v>831</v>
      </c>
      <c r="F10" s="189">
        <v>5.34</v>
      </c>
      <c r="G10" s="188">
        <v>45390</v>
      </c>
      <c r="H10" s="188">
        <v>45657</v>
      </c>
      <c r="I10" s="186"/>
      <c r="J10" s="186"/>
      <c r="K10" s="186" t="s">
        <v>841</v>
      </c>
      <c r="L10" s="187">
        <v>2863014917</v>
      </c>
      <c r="M10" s="186" t="s">
        <v>170</v>
      </c>
    </row>
    <row r="11" spans="1:13" ht="102">
      <c r="A11" s="158" t="s">
        <v>823</v>
      </c>
      <c r="B11" s="159" t="s">
        <v>822</v>
      </c>
      <c r="C11" s="158" t="s">
        <v>909</v>
      </c>
      <c r="D11" s="158" t="s">
        <v>862</v>
      </c>
      <c r="E11" s="158" t="s">
        <v>839</v>
      </c>
      <c r="F11" s="189">
        <v>2518.0132100000001</v>
      </c>
      <c r="G11" s="188">
        <v>45202</v>
      </c>
      <c r="H11" s="188">
        <v>45474</v>
      </c>
      <c r="I11" s="186"/>
      <c r="J11" s="186" t="s">
        <v>910</v>
      </c>
      <c r="K11" s="186" t="s">
        <v>845</v>
      </c>
      <c r="L11" s="187">
        <v>23082976</v>
      </c>
      <c r="M11" s="186"/>
    </row>
    <row r="12" spans="1:13" ht="102">
      <c r="A12" s="158" t="s">
        <v>823</v>
      </c>
      <c r="B12" s="159" t="s">
        <v>822</v>
      </c>
      <c r="C12" s="158" t="s">
        <v>909</v>
      </c>
      <c r="D12" s="158" t="s">
        <v>862</v>
      </c>
      <c r="E12" s="158" t="s">
        <v>835</v>
      </c>
      <c r="F12" s="189">
        <v>26.30621</v>
      </c>
      <c r="G12" s="188">
        <v>45211</v>
      </c>
      <c r="H12" s="188">
        <v>45474</v>
      </c>
      <c r="I12" s="186"/>
      <c r="J12" s="186"/>
      <c r="K12" s="186" t="s">
        <v>860</v>
      </c>
      <c r="L12" s="187">
        <v>3047714294</v>
      </c>
      <c r="M12" s="186" t="s">
        <v>170</v>
      </c>
    </row>
    <row r="13" spans="1:13" ht="102">
      <c r="A13" s="158" t="s">
        <v>823</v>
      </c>
      <c r="B13" s="159" t="s">
        <v>822</v>
      </c>
      <c r="C13" s="158" t="s">
        <v>909</v>
      </c>
      <c r="D13" s="158" t="s">
        <v>862</v>
      </c>
      <c r="E13" s="158" t="s">
        <v>831</v>
      </c>
      <c r="F13" s="189">
        <v>7.12</v>
      </c>
      <c r="G13" s="188">
        <v>45211</v>
      </c>
      <c r="H13" s="188">
        <v>45474</v>
      </c>
      <c r="I13" s="186"/>
      <c r="J13" s="186"/>
      <c r="K13" s="186" t="s">
        <v>841</v>
      </c>
      <c r="L13" s="187">
        <v>2863014917</v>
      </c>
      <c r="M13" s="186" t="s">
        <v>170</v>
      </c>
    </row>
    <row r="14" spans="1:13" ht="102">
      <c r="A14" s="158" t="s">
        <v>823</v>
      </c>
      <c r="B14" s="159" t="s">
        <v>822</v>
      </c>
      <c r="C14" s="158" t="s">
        <v>905</v>
      </c>
      <c r="D14" s="158" t="s">
        <v>908</v>
      </c>
      <c r="E14" s="158" t="s">
        <v>839</v>
      </c>
      <c r="F14" s="189">
        <v>313.64661999999998</v>
      </c>
      <c r="G14" s="188">
        <v>45365</v>
      </c>
      <c r="H14" s="188">
        <v>45657</v>
      </c>
      <c r="I14" s="186"/>
      <c r="J14" s="186" t="s">
        <v>907</v>
      </c>
      <c r="K14" s="186" t="s">
        <v>845</v>
      </c>
      <c r="L14" s="187">
        <v>23082976</v>
      </c>
      <c r="M14" s="186"/>
    </row>
    <row r="15" spans="1:13" ht="102">
      <c r="A15" s="158" t="s">
        <v>823</v>
      </c>
      <c r="B15" s="159" t="s">
        <v>822</v>
      </c>
      <c r="C15" s="158" t="s">
        <v>905</v>
      </c>
      <c r="D15" s="158" t="s">
        <v>906</v>
      </c>
      <c r="E15" s="158" t="s">
        <v>835</v>
      </c>
      <c r="F15" s="189">
        <v>3.3088600000000001</v>
      </c>
      <c r="G15" s="188">
        <v>45376</v>
      </c>
      <c r="H15" s="188">
        <v>45657</v>
      </c>
      <c r="I15" s="186"/>
      <c r="J15" s="186"/>
      <c r="K15" s="186" t="s">
        <v>844</v>
      </c>
      <c r="L15" s="187">
        <v>1763701272</v>
      </c>
      <c r="M15" s="186" t="s">
        <v>170</v>
      </c>
    </row>
    <row r="16" spans="1:13" ht="102">
      <c r="A16" s="158" t="s">
        <v>823</v>
      </c>
      <c r="B16" s="159" t="s">
        <v>822</v>
      </c>
      <c r="C16" s="158" t="s">
        <v>905</v>
      </c>
      <c r="D16" s="158" t="s">
        <v>904</v>
      </c>
      <c r="E16" s="158" t="s">
        <v>831</v>
      </c>
      <c r="F16" s="189">
        <v>1.78</v>
      </c>
      <c r="G16" s="188">
        <v>45390</v>
      </c>
      <c r="H16" s="188">
        <v>45657</v>
      </c>
      <c r="I16" s="186"/>
      <c r="J16" s="186"/>
      <c r="K16" s="186" t="s">
        <v>841</v>
      </c>
      <c r="L16" s="187">
        <v>2863014917</v>
      </c>
      <c r="M16" s="186" t="s">
        <v>170</v>
      </c>
    </row>
    <row r="17" spans="1:86" ht="89.25">
      <c r="A17" s="158" t="s">
        <v>823</v>
      </c>
      <c r="B17" s="159" t="s">
        <v>822</v>
      </c>
      <c r="C17" s="158" t="s">
        <v>902</v>
      </c>
      <c r="D17" s="158" t="s">
        <v>858</v>
      </c>
      <c r="E17" s="158" t="s">
        <v>839</v>
      </c>
      <c r="F17" s="189">
        <v>2085.06945</v>
      </c>
      <c r="G17" s="188">
        <v>45146</v>
      </c>
      <c r="H17" s="188">
        <v>45474</v>
      </c>
      <c r="I17" s="186"/>
      <c r="J17" s="186" t="s">
        <v>903</v>
      </c>
      <c r="K17" s="186" t="s">
        <v>845</v>
      </c>
      <c r="L17" s="187">
        <v>23082976</v>
      </c>
      <c r="M17" s="186"/>
    </row>
    <row r="18" spans="1:86" ht="89.25">
      <c r="A18" s="158" t="s">
        <v>823</v>
      </c>
      <c r="B18" s="159" t="s">
        <v>822</v>
      </c>
      <c r="C18" s="158" t="s">
        <v>902</v>
      </c>
      <c r="D18" s="158" t="s">
        <v>858</v>
      </c>
      <c r="E18" s="158" t="s">
        <v>835</v>
      </c>
      <c r="F18" s="189">
        <v>24.84018</v>
      </c>
      <c r="G18" s="188">
        <v>45149</v>
      </c>
      <c r="H18" s="188">
        <v>45474</v>
      </c>
      <c r="I18" s="186"/>
      <c r="J18" s="186"/>
      <c r="K18" s="186" t="s">
        <v>860</v>
      </c>
      <c r="L18" s="187">
        <v>3047714294</v>
      </c>
      <c r="M18" s="186" t="s">
        <v>170</v>
      </c>
    </row>
    <row r="19" spans="1:86" ht="89.25">
      <c r="A19" s="158" t="s">
        <v>823</v>
      </c>
      <c r="B19" s="159" t="s">
        <v>822</v>
      </c>
      <c r="C19" s="158" t="s">
        <v>902</v>
      </c>
      <c r="D19" s="158" t="s">
        <v>858</v>
      </c>
      <c r="E19" s="158" t="s">
        <v>831</v>
      </c>
      <c r="F19" s="189">
        <v>7.12</v>
      </c>
      <c r="G19" s="188">
        <v>45190</v>
      </c>
      <c r="H19" s="188">
        <v>45474</v>
      </c>
      <c r="I19" s="186"/>
      <c r="J19" s="186"/>
      <c r="K19" s="186" t="s">
        <v>841</v>
      </c>
      <c r="L19" s="187">
        <v>2863014917</v>
      </c>
      <c r="M19" s="186" t="s">
        <v>170</v>
      </c>
    </row>
    <row r="20" spans="1:86" s="191" customFormat="1" ht="102">
      <c r="A20" s="158" t="s">
        <v>823</v>
      </c>
      <c r="B20" s="159" t="s">
        <v>822</v>
      </c>
      <c r="C20" s="158" t="s">
        <v>900</v>
      </c>
      <c r="D20" s="158" t="s">
        <v>899</v>
      </c>
      <c r="E20" s="158" t="s">
        <v>839</v>
      </c>
      <c r="F20" s="189">
        <v>1148.77099</v>
      </c>
      <c r="G20" s="188">
        <v>45365</v>
      </c>
      <c r="H20" s="188">
        <v>45537</v>
      </c>
      <c r="I20" s="186"/>
      <c r="J20" s="186" t="s">
        <v>901</v>
      </c>
      <c r="K20" s="186" t="s">
        <v>244</v>
      </c>
      <c r="L20" s="187">
        <v>40914586</v>
      </c>
      <c r="M20" s="186"/>
      <c r="N20" s="185"/>
      <c r="O20" s="185"/>
      <c r="P20" s="185"/>
      <c r="Q20" s="185"/>
      <c r="R20" s="185"/>
      <c r="S20" s="185"/>
      <c r="T20" s="185"/>
      <c r="U20" s="185"/>
      <c r="V20" s="185"/>
      <c r="W20" s="185"/>
      <c r="X20" s="185"/>
      <c r="Y20" s="185"/>
      <c r="Z20" s="185"/>
      <c r="AA20" s="185"/>
      <c r="AB20" s="185"/>
      <c r="AC20" s="185"/>
      <c r="AD20" s="185"/>
      <c r="AE20" s="185"/>
      <c r="AF20" s="185"/>
      <c r="AG20" s="185"/>
      <c r="AH20" s="185"/>
      <c r="AI20" s="185"/>
      <c r="AJ20" s="185"/>
      <c r="AK20" s="185"/>
      <c r="AL20" s="185"/>
      <c r="AM20" s="185"/>
      <c r="AN20" s="185"/>
      <c r="AO20" s="185"/>
      <c r="AP20" s="185"/>
      <c r="AQ20" s="185"/>
      <c r="AR20" s="185"/>
      <c r="AS20" s="185"/>
      <c r="AT20" s="185"/>
      <c r="AU20" s="185"/>
      <c r="AV20" s="185"/>
      <c r="AW20" s="185"/>
      <c r="AX20" s="185"/>
      <c r="AY20" s="185"/>
      <c r="AZ20" s="185"/>
      <c r="BA20" s="185"/>
      <c r="BB20" s="185"/>
      <c r="BC20" s="185"/>
      <c r="BD20" s="185"/>
      <c r="BE20" s="185"/>
      <c r="BF20" s="185"/>
      <c r="BG20" s="185"/>
      <c r="BH20" s="185"/>
      <c r="BI20" s="185"/>
      <c r="BJ20" s="185"/>
      <c r="BK20" s="185"/>
      <c r="BL20" s="185"/>
      <c r="BM20" s="185"/>
      <c r="BN20" s="185"/>
      <c r="BO20" s="185"/>
      <c r="BP20" s="185"/>
      <c r="BQ20" s="185"/>
      <c r="BR20" s="185"/>
      <c r="BS20" s="185"/>
      <c r="BT20" s="185"/>
      <c r="BU20" s="185"/>
      <c r="BV20" s="185"/>
      <c r="BW20" s="185"/>
      <c r="BX20" s="185"/>
      <c r="BY20" s="185"/>
      <c r="BZ20" s="185"/>
      <c r="CA20" s="185"/>
      <c r="CB20" s="185"/>
      <c r="CC20" s="185"/>
      <c r="CD20" s="185"/>
      <c r="CE20" s="185"/>
      <c r="CF20" s="185"/>
      <c r="CG20" s="185"/>
      <c r="CH20" s="185"/>
    </row>
    <row r="21" spans="1:86" s="191" customFormat="1" ht="102">
      <c r="A21" s="158" t="s">
        <v>823</v>
      </c>
      <c r="B21" s="159" t="s">
        <v>822</v>
      </c>
      <c r="C21" s="158" t="s">
        <v>900</v>
      </c>
      <c r="D21" s="158" t="s">
        <v>899</v>
      </c>
      <c r="E21" s="158" t="s">
        <v>835</v>
      </c>
      <c r="F21" s="189">
        <v>21.436160000000001</v>
      </c>
      <c r="G21" s="188">
        <v>45376</v>
      </c>
      <c r="H21" s="188">
        <v>45657</v>
      </c>
      <c r="I21" s="186"/>
      <c r="J21" s="186"/>
      <c r="K21" s="186" t="s">
        <v>834</v>
      </c>
      <c r="L21" s="187">
        <v>22623011498</v>
      </c>
      <c r="M21" s="186" t="s">
        <v>170</v>
      </c>
      <c r="N21" s="185"/>
      <c r="O21" s="185"/>
      <c r="P21" s="185"/>
      <c r="Q21" s="185"/>
      <c r="R21" s="185"/>
      <c r="S21" s="185"/>
      <c r="T21" s="185"/>
      <c r="U21" s="185"/>
      <c r="V21" s="185"/>
      <c r="W21" s="185"/>
      <c r="X21" s="185"/>
      <c r="Y21" s="185"/>
      <c r="Z21" s="185"/>
      <c r="AA21" s="185"/>
      <c r="AB21" s="185"/>
      <c r="AC21" s="185"/>
      <c r="AD21" s="185"/>
      <c r="AE21" s="185"/>
      <c r="AF21" s="185"/>
      <c r="AG21" s="185"/>
      <c r="AH21" s="185"/>
      <c r="AI21" s="185"/>
      <c r="AJ21" s="185"/>
      <c r="AK21" s="185"/>
      <c r="AL21" s="185"/>
      <c r="AM21" s="185"/>
      <c r="AN21" s="185"/>
      <c r="AO21" s="185"/>
      <c r="AP21" s="185"/>
      <c r="AQ21" s="185"/>
      <c r="AR21" s="185"/>
      <c r="AS21" s="185"/>
      <c r="AT21" s="185"/>
      <c r="AU21" s="185"/>
      <c r="AV21" s="185"/>
      <c r="AW21" s="185"/>
      <c r="AX21" s="185"/>
      <c r="AY21" s="185"/>
      <c r="AZ21" s="185"/>
      <c r="BA21" s="185"/>
      <c r="BB21" s="185"/>
      <c r="BC21" s="185"/>
      <c r="BD21" s="185"/>
      <c r="BE21" s="185"/>
      <c r="BF21" s="185"/>
      <c r="BG21" s="185"/>
      <c r="BH21" s="185"/>
      <c r="BI21" s="185"/>
      <c r="BJ21" s="185"/>
      <c r="BK21" s="185"/>
      <c r="BL21" s="185"/>
      <c r="BM21" s="185"/>
      <c r="BN21" s="185"/>
      <c r="BO21" s="185"/>
      <c r="BP21" s="185"/>
      <c r="BQ21" s="185"/>
      <c r="BR21" s="185"/>
      <c r="BS21" s="185"/>
      <c r="BT21" s="185"/>
      <c r="BU21" s="185"/>
      <c r="BV21" s="185"/>
      <c r="BW21" s="185"/>
      <c r="BX21" s="185"/>
      <c r="BY21" s="185"/>
      <c r="BZ21" s="185"/>
      <c r="CA21" s="185"/>
      <c r="CB21" s="185"/>
      <c r="CC21" s="185"/>
      <c r="CD21" s="185"/>
      <c r="CE21" s="185"/>
      <c r="CF21" s="185"/>
      <c r="CG21" s="185"/>
      <c r="CH21" s="185"/>
    </row>
    <row r="22" spans="1:86" s="191" customFormat="1" ht="102">
      <c r="A22" s="158" t="s">
        <v>823</v>
      </c>
      <c r="B22" s="159" t="s">
        <v>822</v>
      </c>
      <c r="C22" s="158" t="s">
        <v>900</v>
      </c>
      <c r="D22" s="158" t="s">
        <v>899</v>
      </c>
      <c r="E22" s="158" t="s">
        <v>831</v>
      </c>
      <c r="F22" s="189">
        <v>7.12</v>
      </c>
      <c r="G22" s="188">
        <v>45390</v>
      </c>
      <c r="H22" s="188">
        <v>45657</v>
      </c>
      <c r="I22" s="186"/>
      <c r="J22" s="186"/>
      <c r="K22" s="186" t="s">
        <v>841</v>
      </c>
      <c r="L22" s="187">
        <v>2863014917</v>
      </c>
      <c r="M22" s="186" t="s">
        <v>170</v>
      </c>
      <c r="N22" s="185"/>
      <c r="O22" s="185"/>
      <c r="P22" s="185"/>
      <c r="Q22" s="185"/>
      <c r="R22" s="185"/>
      <c r="S22" s="185"/>
      <c r="T22" s="185"/>
      <c r="U22" s="185"/>
      <c r="V22" s="185"/>
      <c r="W22" s="185"/>
      <c r="X22" s="185"/>
      <c r="Y22" s="185"/>
      <c r="Z22" s="185"/>
      <c r="AA22" s="185"/>
      <c r="AB22" s="185"/>
      <c r="AC22" s="185"/>
      <c r="AD22" s="185"/>
      <c r="AE22" s="185"/>
      <c r="AF22" s="185"/>
      <c r="AG22" s="185"/>
      <c r="AH22" s="185"/>
      <c r="AI22" s="185"/>
      <c r="AJ22" s="185"/>
      <c r="AK22" s="185"/>
      <c r="AL22" s="185"/>
      <c r="AM22" s="185"/>
      <c r="AN22" s="185"/>
      <c r="AO22" s="185"/>
      <c r="AP22" s="185"/>
      <c r="AQ22" s="185"/>
      <c r="AR22" s="185"/>
      <c r="AS22" s="185"/>
      <c r="AT22" s="185"/>
      <c r="AU22" s="185"/>
      <c r="AV22" s="185"/>
      <c r="AW22" s="185"/>
      <c r="AX22" s="185"/>
      <c r="AY22" s="185"/>
      <c r="AZ22" s="185"/>
      <c r="BA22" s="185"/>
      <c r="BB22" s="185"/>
      <c r="BC22" s="185"/>
      <c r="BD22" s="185"/>
      <c r="BE22" s="185"/>
      <c r="BF22" s="185"/>
      <c r="BG22" s="185"/>
      <c r="BH22" s="185"/>
      <c r="BI22" s="185"/>
      <c r="BJ22" s="185"/>
      <c r="BK22" s="185"/>
      <c r="BL22" s="185"/>
      <c r="BM22" s="185"/>
      <c r="BN22" s="185"/>
      <c r="BO22" s="185"/>
      <c r="BP22" s="185"/>
      <c r="BQ22" s="185"/>
      <c r="BR22" s="185"/>
      <c r="BS22" s="185"/>
      <c r="BT22" s="185"/>
      <c r="BU22" s="185"/>
      <c r="BV22" s="185"/>
      <c r="BW22" s="185"/>
      <c r="BX22" s="185"/>
      <c r="BY22" s="185"/>
      <c r="BZ22" s="185"/>
      <c r="CA22" s="185"/>
      <c r="CB22" s="185"/>
      <c r="CC22" s="185"/>
      <c r="CD22" s="185"/>
      <c r="CE22" s="185"/>
      <c r="CF22" s="185"/>
      <c r="CG22" s="185"/>
      <c r="CH22" s="185"/>
    </row>
    <row r="23" spans="1:86" ht="102">
      <c r="A23" s="158" t="s">
        <v>823</v>
      </c>
      <c r="B23" s="159" t="s">
        <v>822</v>
      </c>
      <c r="C23" s="158" t="s">
        <v>897</v>
      </c>
      <c r="D23" s="158" t="s">
        <v>854</v>
      </c>
      <c r="E23" s="158" t="s">
        <v>839</v>
      </c>
      <c r="F23" s="189">
        <v>7849.6706400000003</v>
      </c>
      <c r="G23" s="188">
        <v>45106</v>
      </c>
      <c r="H23" s="188">
        <v>45474</v>
      </c>
      <c r="I23" s="186"/>
      <c r="J23" s="186" t="s">
        <v>898</v>
      </c>
      <c r="K23" s="186" t="s">
        <v>845</v>
      </c>
      <c r="L23" s="187">
        <v>23082976</v>
      </c>
      <c r="M23" s="186"/>
    </row>
    <row r="24" spans="1:86" ht="102">
      <c r="A24" s="158" t="s">
        <v>823</v>
      </c>
      <c r="B24" s="159" t="s">
        <v>822</v>
      </c>
      <c r="C24" s="158" t="s">
        <v>897</v>
      </c>
      <c r="D24" s="158" t="s">
        <v>854</v>
      </c>
      <c r="E24" s="158" t="s">
        <v>835</v>
      </c>
      <c r="F24" s="189">
        <v>38.020899999999997</v>
      </c>
      <c r="G24" s="188">
        <v>45126</v>
      </c>
      <c r="H24" s="188">
        <v>45474</v>
      </c>
      <c r="I24" s="186"/>
      <c r="J24" s="186"/>
      <c r="K24" s="186" t="s">
        <v>844</v>
      </c>
      <c r="L24" s="187">
        <v>1763701272</v>
      </c>
      <c r="M24" s="186" t="s">
        <v>170</v>
      </c>
    </row>
    <row r="25" spans="1:86" ht="102">
      <c r="A25" s="158" t="s">
        <v>823</v>
      </c>
      <c r="B25" s="159" t="s">
        <v>822</v>
      </c>
      <c r="C25" s="158" t="s">
        <v>897</v>
      </c>
      <c r="D25" s="158" t="s">
        <v>854</v>
      </c>
      <c r="E25" s="158" t="s">
        <v>831</v>
      </c>
      <c r="F25" s="189">
        <v>12.46</v>
      </c>
      <c r="G25" s="188">
        <v>45110</v>
      </c>
      <c r="H25" s="188">
        <v>45474</v>
      </c>
      <c r="I25" s="186"/>
      <c r="J25" s="186"/>
      <c r="K25" s="186" t="s">
        <v>841</v>
      </c>
      <c r="L25" s="187">
        <v>2863014917</v>
      </c>
      <c r="M25" s="186" t="s">
        <v>170</v>
      </c>
    </row>
    <row r="26" spans="1:86" ht="114.75">
      <c r="A26" s="158" t="s">
        <v>823</v>
      </c>
      <c r="B26" s="159" t="s">
        <v>822</v>
      </c>
      <c r="C26" s="158" t="s">
        <v>895</v>
      </c>
      <c r="D26" s="158" t="s">
        <v>894</v>
      </c>
      <c r="E26" s="158" t="s">
        <v>839</v>
      </c>
      <c r="F26" s="189">
        <v>527.34046000000001</v>
      </c>
      <c r="G26" s="188">
        <v>45372</v>
      </c>
      <c r="H26" s="188">
        <v>45657</v>
      </c>
      <c r="I26" s="186"/>
      <c r="J26" s="186" t="s">
        <v>896</v>
      </c>
      <c r="K26" s="186" t="s">
        <v>244</v>
      </c>
      <c r="L26" s="187">
        <v>40914586</v>
      </c>
      <c r="M26" s="186"/>
    </row>
    <row r="27" spans="1:86" ht="114.75">
      <c r="A27" s="158" t="s">
        <v>823</v>
      </c>
      <c r="B27" s="159" t="s">
        <v>822</v>
      </c>
      <c r="C27" s="158" t="s">
        <v>895</v>
      </c>
      <c r="D27" s="158" t="s">
        <v>894</v>
      </c>
      <c r="E27" s="158" t="s">
        <v>835</v>
      </c>
      <c r="F27" s="189">
        <v>7.4757600000000002</v>
      </c>
      <c r="G27" s="188">
        <v>45390</v>
      </c>
      <c r="H27" s="188">
        <v>45657</v>
      </c>
      <c r="I27" s="186"/>
      <c r="J27" s="186"/>
      <c r="K27" s="186" t="s">
        <v>834</v>
      </c>
      <c r="L27" s="187">
        <v>22623011498</v>
      </c>
      <c r="M27" s="186" t="s">
        <v>170</v>
      </c>
    </row>
    <row r="28" spans="1:86" ht="114.75">
      <c r="A28" s="158" t="s">
        <v>823</v>
      </c>
      <c r="B28" s="159" t="s">
        <v>822</v>
      </c>
      <c r="C28" s="158" t="s">
        <v>895</v>
      </c>
      <c r="D28" s="158" t="s">
        <v>894</v>
      </c>
      <c r="E28" s="158" t="s">
        <v>831</v>
      </c>
      <c r="F28" s="189">
        <v>1.78</v>
      </c>
      <c r="G28" s="186" t="s">
        <v>893</v>
      </c>
      <c r="H28" s="188">
        <v>45657</v>
      </c>
      <c r="I28" s="186"/>
      <c r="J28" s="186"/>
      <c r="K28" s="186" t="s">
        <v>892</v>
      </c>
      <c r="L28" s="187">
        <v>35786854</v>
      </c>
      <c r="M28" s="186" t="s">
        <v>170</v>
      </c>
    </row>
    <row r="29" spans="1:86" ht="89.25">
      <c r="A29" s="158" t="s">
        <v>823</v>
      </c>
      <c r="B29" s="159" t="s">
        <v>822</v>
      </c>
      <c r="C29" s="158" t="s">
        <v>888</v>
      </c>
      <c r="D29" s="158" t="s">
        <v>887</v>
      </c>
      <c r="E29" s="158" t="s">
        <v>819</v>
      </c>
      <c r="F29" s="189">
        <v>172.88300000000001</v>
      </c>
      <c r="G29" s="188">
        <v>45275</v>
      </c>
      <c r="H29" s="188">
        <v>45657</v>
      </c>
      <c r="I29" s="186"/>
      <c r="J29" s="186" t="s">
        <v>891</v>
      </c>
      <c r="K29" s="186" t="s">
        <v>817</v>
      </c>
      <c r="L29" s="187">
        <v>3033708519</v>
      </c>
      <c r="M29" s="186"/>
    </row>
    <row r="30" spans="1:86" ht="89.25">
      <c r="A30" s="158" t="s">
        <v>823</v>
      </c>
      <c r="B30" s="159" t="s">
        <v>822</v>
      </c>
      <c r="C30" s="158" t="s">
        <v>888</v>
      </c>
      <c r="D30" s="158" t="s">
        <v>887</v>
      </c>
      <c r="E30" s="158" t="s">
        <v>839</v>
      </c>
      <c r="F30" s="189">
        <v>1155.69345</v>
      </c>
      <c r="G30" s="188">
        <v>45433</v>
      </c>
      <c r="H30" s="188">
        <v>45657</v>
      </c>
      <c r="I30" s="186"/>
      <c r="J30" s="186" t="s">
        <v>890</v>
      </c>
      <c r="K30" s="186" t="s">
        <v>850</v>
      </c>
      <c r="L30" s="190" t="s">
        <v>849</v>
      </c>
      <c r="M30" s="186"/>
    </row>
    <row r="31" spans="1:86" ht="89.25">
      <c r="A31" s="158" t="s">
        <v>823</v>
      </c>
      <c r="B31" s="159" t="s">
        <v>822</v>
      </c>
      <c r="C31" s="158" t="s">
        <v>888</v>
      </c>
      <c r="D31" s="158" t="s">
        <v>887</v>
      </c>
      <c r="E31" s="158" t="s">
        <v>835</v>
      </c>
      <c r="F31" s="189">
        <v>3.3580000000000001</v>
      </c>
      <c r="G31" s="188">
        <v>45449</v>
      </c>
      <c r="H31" s="188">
        <v>45657</v>
      </c>
      <c r="I31" s="186"/>
      <c r="J31" s="186"/>
      <c r="K31" s="186" t="s">
        <v>889</v>
      </c>
      <c r="L31" s="187">
        <v>3047714294</v>
      </c>
      <c r="M31" s="186" t="s">
        <v>170</v>
      </c>
    </row>
    <row r="32" spans="1:86" ht="89.25">
      <c r="A32" s="158" t="s">
        <v>823</v>
      </c>
      <c r="B32" s="159" t="s">
        <v>822</v>
      </c>
      <c r="C32" s="158" t="s">
        <v>888</v>
      </c>
      <c r="D32" s="158" t="s">
        <v>887</v>
      </c>
      <c r="E32" s="158" t="s">
        <v>831</v>
      </c>
      <c r="F32" s="189">
        <v>5.34</v>
      </c>
      <c r="G32" s="188">
        <v>45449</v>
      </c>
      <c r="H32" s="188">
        <v>45657</v>
      </c>
      <c r="I32" s="186"/>
      <c r="J32" s="186"/>
      <c r="K32" s="186" t="s">
        <v>817</v>
      </c>
      <c r="L32" s="187">
        <v>3033708519</v>
      </c>
      <c r="M32" s="186" t="s">
        <v>170</v>
      </c>
    </row>
    <row r="33" spans="1:13" ht="89.25">
      <c r="A33" s="158" t="s">
        <v>823</v>
      </c>
      <c r="B33" s="159" t="s">
        <v>822</v>
      </c>
      <c r="C33" s="158" t="s">
        <v>886</v>
      </c>
      <c r="D33" s="158" t="s">
        <v>885</v>
      </c>
      <c r="E33" s="158" t="s">
        <v>819</v>
      </c>
      <c r="F33" s="189">
        <v>40.94</v>
      </c>
      <c r="G33" s="188">
        <v>45432</v>
      </c>
      <c r="H33" s="188">
        <v>45504</v>
      </c>
      <c r="I33" s="186"/>
      <c r="J33" s="186"/>
      <c r="K33" s="186" t="s">
        <v>817</v>
      </c>
      <c r="L33" s="187">
        <v>3033708519</v>
      </c>
      <c r="M33" s="186" t="s">
        <v>170</v>
      </c>
    </row>
    <row r="34" spans="1:13" ht="331.5">
      <c r="A34" s="158" t="s">
        <v>823</v>
      </c>
      <c r="B34" s="159" t="s">
        <v>822</v>
      </c>
      <c r="C34" s="158" t="s">
        <v>853</v>
      </c>
      <c r="D34" s="158" t="s">
        <v>852</v>
      </c>
      <c r="E34" s="158" t="s">
        <v>819</v>
      </c>
      <c r="F34" s="189">
        <v>83.084000000000003</v>
      </c>
      <c r="G34" s="188">
        <v>45273</v>
      </c>
      <c r="H34" s="188">
        <v>45657</v>
      </c>
      <c r="I34" s="186"/>
      <c r="J34" s="186" t="s">
        <v>884</v>
      </c>
      <c r="K34" s="186" t="s">
        <v>879</v>
      </c>
      <c r="L34" s="187">
        <v>2815216519</v>
      </c>
      <c r="M34" s="186"/>
    </row>
    <row r="35" spans="1:13" ht="229.5">
      <c r="A35" s="158" t="s">
        <v>823</v>
      </c>
      <c r="B35" s="159" t="s">
        <v>822</v>
      </c>
      <c r="C35" s="158" t="s">
        <v>881</v>
      </c>
      <c r="D35" s="158" t="s">
        <v>880</v>
      </c>
      <c r="E35" s="158" t="s">
        <v>878</v>
      </c>
      <c r="F35" s="189">
        <v>7679.6232099999997</v>
      </c>
      <c r="G35" s="188">
        <v>45477</v>
      </c>
      <c r="H35" s="188">
        <v>46022</v>
      </c>
      <c r="I35" s="186"/>
      <c r="J35" s="186" t="s">
        <v>883</v>
      </c>
      <c r="K35" s="186" t="s">
        <v>882</v>
      </c>
      <c r="L35" s="187">
        <v>45071726</v>
      </c>
      <c r="M35" s="186"/>
    </row>
    <row r="36" spans="1:13" ht="229.5">
      <c r="A36" s="158" t="s">
        <v>823</v>
      </c>
      <c r="B36" s="159" t="s">
        <v>822</v>
      </c>
      <c r="C36" s="158" t="s">
        <v>881</v>
      </c>
      <c r="D36" s="158" t="s">
        <v>880</v>
      </c>
      <c r="E36" s="158" t="s">
        <v>835</v>
      </c>
      <c r="F36" s="189">
        <v>90.304000000000002</v>
      </c>
      <c r="G36" s="188">
        <v>45478</v>
      </c>
      <c r="H36" s="188">
        <v>46022</v>
      </c>
      <c r="I36" s="186"/>
      <c r="J36" s="186"/>
      <c r="K36" s="186" t="s">
        <v>844</v>
      </c>
      <c r="L36" s="187">
        <v>1763701272</v>
      </c>
      <c r="M36" s="186" t="s">
        <v>170</v>
      </c>
    </row>
    <row r="37" spans="1:13" ht="229.5">
      <c r="A37" s="158" t="s">
        <v>823</v>
      </c>
      <c r="B37" s="159" t="s">
        <v>822</v>
      </c>
      <c r="C37" s="158" t="s">
        <v>881</v>
      </c>
      <c r="D37" s="158" t="s">
        <v>880</v>
      </c>
      <c r="E37" s="158" t="s">
        <v>831</v>
      </c>
      <c r="F37" s="189">
        <v>17.8</v>
      </c>
      <c r="G37" s="188">
        <v>45478</v>
      </c>
      <c r="H37" s="188">
        <v>46022</v>
      </c>
      <c r="I37" s="186"/>
      <c r="J37" s="186"/>
      <c r="K37" s="186" t="s">
        <v>879</v>
      </c>
      <c r="L37" s="187">
        <v>2815216519</v>
      </c>
      <c r="M37" s="186" t="s">
        <v>170</v>
      </c>
    </row>
    <row r="38" spans="1:13" ht="331.5">
      <c r="A38" s="158" t="s">
        <v>823</v>
      </c>
      <c r="B38" s="159" t="s">
        <v>822</v>
      </c>
      <c r="C38" s="158" t="s">
        <v>853</v>
      </c>
      <c r="D38" s="158" t="s">
        <v>852</v>
      </c>
      <c r="E38" s="158" t="s">
        <v>878</v>
      </c>
      <c r="F38" s="189">
        <v>4629.2776800000001</v>
      </c>
      <c r="G38" s="188">
        <v>45490</v>
      </c>
      <c r="H38" s="188">
        <v>46022</v>
      </c>
      <c r="I38" s="186"/>
      <c r="J38" s="186" t="s">
        <v>877</v>
      </c>
      <c r="K38" s="186" t="s">
        <v>876</v>
      </c>
      <c r="L38" s="187">
        <v>414146012141</v>
      </c>
      <c r="M38" s="186"/>
    </row>
    <row r="39" spans="1:13" ht="331.5">
      <c r="A39" s="158" t="s">
        <v>823</v>
      </c>
      <c r="B39" s="159" t="s">
        <v>822</v>
      </c>
      <c r="C39" s="158" t="s">
        <v>853</v>
      </c>
      <c r="D39" s="158" t="s">
        <v>852</v>
      </c>
      <c r="E39" s="158" t="s">
        <v>835</v>
      </c>
      <c r="F39" s="189">
        <v>49.592469999999999</v>
      </c>
      <c r="G39" s="188">
        <v>45496</v>
      </c>
      <c r="H39" s="188">
        <v>46022</v>
      </c>
      <c r="I39" s="186"/>
      <c r="J39" s="186"/>
      <c r="K39" s="186" t="s">
        <v>844</v>
      </c>
      <c r="L39" s="187">
        <v>1763701272</v>
      </c>
      <c r="M39" s="186" t="s">
        <v>170</v>
      </c>
    </row>
    <row r="40" spans="1:13" ht="114.75">
      <c r="A40" s="158" t="s">
        <v>823</v>
      </c>
      <c r="B40" s="159" t="s">
        <v>822</v>
      </c>
      <c r="C40" s="158" t="s">
        <v>873</v>
      </c>
      <c r="D40" s="158" t="s">
        <v>872</v>
      </c>
      <c r="E40" s="158" t="s">
        <v>839</v>
      </c>
      <c r="F40" s="189">
        <v>776.53416000000004</v>
      </c>
      <c r="G40" s="188">
        <v>45490</v>
      </c>
      <c r="H40" s="188">
        <v>45657</v>
      </c>
      <c r="I40" s="186"/>
      <c r="J40" s="186" t="s">
        <v>875</v>
      </c>
      <c r="K40" s="186" t="s">
        <v>845</v>
      </c>
      <c r="L40" s="187">
        <v>23082976</v>
      </c>
      <c r="M40" s="186"/>
    </row>
    <row r="41" spans="1:13" ht="114.75">
      <c r="A41" s="158" t="s">
        <v>823</v>
      </c>
      <c r="B41" s="159" t="s">
        <v>822</v>
      </c>
      <c r="C41" s="158" t="s">
        <v>873</v>
      </c>
      <c r="D41" s="158" t="s">
        <v>872</v>
      </c>
      <c r="E41" s="158" t="s">
        <v>835</v>
      </c>
      <c r="F41" s="189">
        <v>9.1723499999999998</v>
      </c>
      <c r="G41" s="188">
        <v>45512</v>
      </c>
      <c r="H41" s="188">
        <v>45657</v>
      </c>
      <c r="I41" s="186"/>
      <c r="J41" s="186"/>
      <c r="K41" s="186" t="s">
        <v>874</v>
      </c>
      <c r="L41" s="187">
        <v>2170121106</v>
      </c>
      <c r="M41" s="186" t="s">
        <v>170</v>
      </c>
    </row>
    <row r="42" spans="1:13" ht="114.75">
      <c r="A42" s="158" t="s">
        <v>823</v>
      </c>
      <c r="B42" s="159" t="s">
        <v>822</v>
      </c>
      <c r="C42" s="158" t="s">
        <v>873</v>
      </c>
      <c r="D42" s="158" t="s">
        <v>872</v>
      </c>
      <c r="E42" s="158" t="s">
        <v>831</v>
      </c>
      <c r="F42" s="189">
        <v>3.56</v>
      </c>
      <c r="G42" s="188">
        <v>45512</v>
      </c>
      <c r="H42" s="188">
        <v>45657</v>
      </c>
      <c r="I42" s="186"/>
      <c r="J42" s="186"/>
      <c r="K42" s="186" t="s">
        <v>841</v>
      </c>
      <c r="L42" s="187">
        <v>2863014917</v>
      </c>
      <c r="M42" s="186" t="s">
        <v>170</v>
      </c>
    </row>
    <row r="43" spans="1:13" ht="89.25">
      <c r="A43" s="158" t="s">
        <v>823</v>
      </c>
      <c r="B43" s="159" t="s">
        <v>822</v>
      </c>
      <c r="C43" s="158" t="s">
        <v>870</v>
      </c>
      <c r="D43" s="158" t="s">
        <v>869</v>
      </c>
      <c r="E43" s="158" t="s">
        <v>839</v>
      </c>
      <c r="F43" s="189">
        <v>324.47154</v>
      </c>
      <c r="G43" s="188">
        <v>45531</v>
      </c>
      <c r="H43" s="188">
        <v>45657</v>
      </c>
      <c r="I43" s="186"/>
      <c r="J43" s="186" t="s">
        <v>871</v>
      </c>
      <c r="K43" s="186" t="s">
        <v>856</v>
      </c>
      <c r="L43" s="187">
        <v>44848109</v>
      </c>
      <c r="M43" s="186"/>
    </row>
    <row r="44" spans="1:13" ht="89.25">
      <c r="A44" s="158" t="s">
        <v>823</v>
      </c>
      <c r="B44" s="159" t="s">
        <v>822</v>
      </c>
      <c r="C44" s="158" t="s">
        <v>870</v>
      </c>
      <c r="D44" s="158" t="s">
        <v>869</v>
      </c>
      <c r="E44" s="158" t="s">
        <v>835</v>
      </c>
      <c r="F44" s="189">
        <v>3.8475000000000001</v>
      </c>
      <c r="G44" s="188">
        <v>45539</v>
      </c>
      <c r="H44" s="188">
        <v>45657</v>
      </c>
      <c r="I44" s="186"/>
      <c r="J44" s="186"/>
      <c r="K44" s="186" t="s">
        <v>844</v>
      </c>
      <c r="L44" s="187">
        <v>1763701272</v>
      </c>
      <c r="M44" s="186" t="s">
        <v>170</v>
      </c>
    </row>
    <row r="45" spans="1:13" ht="89.25">
      <c r="A45" s="158" t="s">
        <v>823</v>
      </c>
      <c r="B45" s="159" t="s">
        <v>822</v>
      </c>
      <c r="C45" s="158" t="s">
        <v>870</v>
      </c>
      <c r="D45" s="158" t="s">
        <v>869</v>
      </c>
      <c r="E45" s="158" t="s">
        <v>831</v>
      </c>
      <c r="F45" s="189">
        <v>1.78</v>
      </c>
      <c r="G45" s="188">
        <v>45539</v>
      </c>
      <c r="H45" s="188">
        <v>45657</v>
      </c>
      <c r="I45" s="186"/>
      <c r="J45" s="186"/>
      <c r="K45" s="186" t="s">
        <v>841</v>
      </c>
      <c r="L45" s="187">
        <v>2863014917</v>
      </c>
      <c r="M45" s="186" t="s">
        <v>170</v>
      </c>
    </row>
    <row r="46" spans="1:13" ht="114.75">
      <c r="A46" s="158" t="s">
        <v>823</v>
      </c>
      <c r="B46" s="159" t="s">
        <v>822</v>
      </c>
      <c r="C46" s="158" t="s">
        <v>848</v>
      </c>
      <c r="D46" s="158" t="s">
        <v>847</v>
      </c>
      <c r="E46" s="158" t="s">
        <v>819</v>
      </c>
      <c r="F46" s="189">
        <v>118.77500000000001</v>
      </c>
      <c r="G46" s="188">
        <v>45510</v>
      </c>
      <c r="H46" s="188">
        <v>45657</v>
      </c>
      <c r="I46" s="186"/>
      <c r="J46" s="186" t="s">
        <v>868</v>
      </c>
      <c r="K46" s="186" t="s">
        <v>817</v>
      </c>
      <c r="L46" s="187">
        <v>3033708519</v>
      </c>
      <c r="M46" s="186"/>
    </row>
    <row r="47" spans="1:13" ht="114.75">
      <c r="A47" s="158" t="s">
        <v>823</v>
      </c>
      <c r="B47" s="159" t="s">
        <v>822</v>
      </c>
      <c r="C47" s="158" t="s">
        <v>866</v>
      </c>
      <c r="D47" s="158" t="s">
        <v>865</v>
      </c>
      <c r="E47" s="158" t="s">
        <v>839</v>
      </c>
      <c r="F47" s="189">
        <v>506.53987999999998</v>
      </c>
      <c r="G47" s="188">
        <v>45651</v>
      </c>
      <c r="H47" s="188">
        <v>45657</v>
      </c>
      <c r="I47" s="186"/>
      <c r="J47" s="186" t="s">
        <v>867</v>
      </c>
      <c r="K47" s="186" t="s">
        <v>845</v>
      </c>
      <c r="L47" s="187">
        <v>23082976</v>
      </c>
      <c r="M47" s="186"/>
    </row>
    <row r="48" spans="1:13" ht="114.75">
      <c r="A48" s="158" t="s">
        <v>823</v>
      </c>
      <c r="B48" s="159" t="s">
        <v>822</v>
      </c>
      <c r="C48" s="158" t="s">
        <v>866</v>
      </c>
      <c r="D48" s="158" t="s">
        <v>865</v>
      </c>
      <c r="E48" s="158" t="s">
        <v>835</v>
      </c>
      <c r="F48" s="189">
        <v>5.9913699999999999</v>
      </c>
      <c r="G48" s="188">
        <v>45652</v>
      </c>
      <c r="H48" s="188">
        <v>45657</v>
      </c>
      <c r="I48" s="186"/>
      <c r="J48" s="186"/>
      <c r="K48" s="186" t="s">
        <v>860</v>
      </c>
      <c r="L48" s="187">
        <v>3047714294</v>
      </c>
      <c r="M48" s="186" t="s">
        <v>170</v>
      </c>
    </row>
    <row r="49" spans="1:13" ht="114.75">
      <c r="A49" s="158" t="s">
        <v>823</v>
      </c>
      <c r="B49" s="159" t="s">
        <v>822</v>
      </c>
      <c r="C49" s="158" t="s">
        <v>866</v>
      </c>
      <c r="D49" s="158" t="s">
        <v>865</v>
      </c>
      <c r="E49" s="158" t="s">
        <v>831</v>
      </c>
      <c r="F49" s="189">
        <v>1.78</v>
      </c>
      <c r="G49" s="188">
        <v>45652</v>
      </c>
      <c r="H49" s="188">
        <v>45657</v>
      </c>
      <c r="I49" s="186"/>
      <c r="J49" s="186"/>
      <c r="K49" s="186" t="s">
        <v>841</v>
      </c>
      <c r="L49" s="187">
        <v>2863014917</v>
      </c>
      <c r="M49" s="186" t="s">
        <v>170</v>
      </c>
    </row>
    <row r="50" spans="1:13" ht="114.75">
      <c r="A50" s="158" t="s">
        <v>823</v>
      </c>
      <c r="B50" s="159" t="s">
        <v>822</v>
      </c>
      <c r="C50" s="158" t="s">
        <v>863</v>
      </c>
      <c r="D50" s="158" t="s">
        <v>862</v>
      </c>
      <c r="E50" s="158" t="s">
        <v>839</v>
      </c>
      <c r="F50" s="189">
        <v>826.88400000000001</v>
      </c>
      <c r="G50" s="188">
        <v>45639</v>
      </c>
      <c r="H50" s="188">
        <v>46022</v>
      </c>
      <c r="I50" s="186"/>
      <c r="J50" s="186" t="s">
        <v>864</v>
      </c>
      <c r="K50" s="186" t="s">
        <v>845</v>
      </c>
      <c r="L50" s="187">
        <v>23082976</v>
      </c>
      <c r="M50" s="186"/>
    </row>
    <row r="51" spans="1:13" ht="114.75">
      <c r="A51" s="158" t="s">
        <v>823</v>
      </c>
      <c r="B51" s="159" t="s">
        <v>822</v>
      </c>
      <c r="C51" s="158" t="s">
        <v>863</v>
      </c>
      <c r="D51" s="158" t="s">
        <v>862</v>
      </c>
      <c r="E51" s="158" t="s">
        <v>835</v>
      </c>
      <c r="F51" s="189">
        <v>9.8849999999999998</v>
      </c>
      <c r="G51" s="188">
        <v>45639</v>
      </c>
      <c r="H51" s="188">
        <v>46022</v>
      </c>
      <c r="I51" s="186"/>
      <c r="J51" s="186"/>
      <c r="K51" s="186" t="s">
        <v>860</v>
      </c>
      <c r="L51" s="187">
        <v>3047714294</v>
      </c>
      <c r="M51" s="186" t="s">
        <v>170</v>
      </c>
    </row>
    <row r="52" spans="1:13" ht="114.75">
      <c r="A52" s="158" t="s">
        <v>823</v>
      </c>
      <c r="B52" s="159" t="s">
        <v>822</v>
      </c>
      <c r="C52" s="158" t="s">
        <v>863</v>
      </c>
      <c r="D52" s="158" t="s">
        <v>862</v>
      </c>
      <c r="E52" s="158" t="s">
        <v>831</v>
      </c>
      <c r="F52" s="189">
        <v>5.34</v>
      </c>
      <c r="G52" s="188">
        <v>45642</v>
      </c>
      <c r="H52" s="188">
        <v>46022</v>
      </c>
      <c r="I52" s="186"/>
      <c r="J52" s="186"/>
      <c r="K52" s="186" t="s">
        <v>841</v>
      </c>
      <c r="L52" s="187">
        <v>2863014917</v>
      </c>
      <c r="M52" s="186" t="s">
        <v>170</v>
      </c>
    </row>
    <row r="53" spans="1:13" ht="102">
      <c r="A53" s="158" t="s">
        <v>823</v>
      </c>
      <c r="B53" s="159" t="s">
        <v>822</v>
      </c>
      <c r="C53" s="158" t="s">
        <v>859</v>
      </c>
      <c r="D53" s="158" t="s">
        <v>858</v>
      </c>
      <c r="E53" s="158" t="s">
        <v>839</v>
      </c>
      <c r="F53" s="189">
        <v>536.10037999999997</v>
      </c>
      <c r="G53" s="188">
        <v>45639</v>
      </c>
      <c r="H53" s="188">
        <v>45657</v>
      </c>
      <c r="I53" s="186"/>
      <c r="J53" s="186" t="s">
        <v>861</v>
      </c>
      <c r="K53" s="186" t="s">
        <v>845</v>
      </c>
      <c r="L53" s="187">
        <v>23082976</v>
      </c>
      <c r="M53" s="186"/>
    </row>
    <row r="54" spans="1:13" ht="102">
      <c r="A54" s="158" t="s">
        <v>823</v>
      </c>
      <c r="B54" s="159" t="s">
        <v>822</v>
      </c>
      <c r="C54" s="158" t="s">
        <v>859</v>
      </c>
      <c r="D54" s="158" t="s">
        <v>858</v>
      </c>
      <c r="E54" s="158" t="s">
        <v>835</v>
      </c>
      <c r="F54" s="189">
        <v>6.1223400000000003</v>
      </c>
      <c r="G54" s="188">
        <v>45639</v>
      </c>
      <c r="H54" s="188">
        <v>45657</v>
      </c>
      <c r="I54" s="186"/>
      <c r="J54" s="186"/>
      <c r="K54" s="186" t="s">
        <v>860</v>
      </c>
      <c r="L54" s="187">
        <v>3047714294</v>
      </c>
      <c r="M54" s="186" t="s">
        <v>170</v>
      </c>
    </row>
    <row r="55" spans="1:13" ht="102">
      <c r="A55" s="158" t="s">
        <v>823</v>
      </c>
      <c r="B55" s="159" t="s">
        <v>822</v>
      </c>
      <c r="C55" s="158" t="s">
        <v>859</v>
      </c>
      <c r="D55" s="158" t="s">
        <v>858</v>
      </c>
      <c r="E55" s="158" t="s">
        <v>831</v>
      </c>
      <c r="F55" s="189">
        <v>5.34</v>
      </c>
      <c r="G55" s="188">
        <v>45639</v>
      </c>
      <c r="H55" s="188">
        <v>45657</v>
      </c>
      <c r="I55" s="186"/>
      <c r="J55" s="186"/>
      <c r="K55" s="186" t="s">
        <v>841</v>
      </c>
      <c r="L55" s="187">
        <v>2863014917</v>
      </c>
      <c r="M55" s="186" t="s">
        <v>170</v>
      </c>
    </row>
    <row r="56" spans="1:13" ht="102">
      <c r="A56" s="158" t="s">
        <v>823</v>
      </c>
      <c r="B56" s="159" t="s">
        <v>822</v>
      </c>
      <c r="C56" s="158" t="s">
        <v>855</v>
      </c>
      <c r="D56" s="158" t="s">
        <v>854</v>
      </c>
      <c r="E56" s="158" t="s">
        <v>839</v>
      </c>
      <c r="F56" s="189">
        <v>1108.34789</v>
      </c>
      <c r="G56" s="188">
        <v>45630</v>
      </c>
      <c r="H56" s="188">
        <v>45657</v>
      </c>
      <c r="I56" s="186"/>
      <c r="J56" s="186" t="s">
        <v>857</v>
      </c>
      <c r="K56" s="186" t="s">
        <v>856</v>
      </c>
      <c r="L56" s="187">
        <v>44848109</v>
      </c>
      <c r="M56" s="186"/>
    </row>
    <row r="57" spans="1:13" ht="102">
      <c r="A57" s="158" t="s">
        <v>823</v>
      </c>
      <c r="B57" s="159" t="s">
        <v>822</v>
      </c>
      <c r="C57" s="158" t="s">
        <v>855</v>
      </c>
      <c r="D57" s="158" t="s">
        <v>854</v>
      </c>
      <c r="E57" s="158" t="s">
        <v>835</v>
      </c>
      <c r="F57" s="189">
        <v>13.762919999999999</v>
      </c>
      <c r="G57" s="188">
        <v>45637</v>
      </c>
      <c r="H57" s="188">
        <v>45657</v>
      </c>
      <c r="I57" s="186"/>
      <c r="J57" s="186"/>
      <c r="K57" s="186" t="s">
        <v>844</v>
      </c>
      <c r="L57" s="187">
        <v>1763701272</v>
      </c>
      <c r="M57" s="186" t="s">
        <v>170</v>
      </c>
    </row>
    <row r="58" spans="1:13" ht="102">
      <c r="A58" s="158" t="s">
        <v>823</v>
      </c>
      <c r="B58" s="159" t="s">
        <v>822</v>
      </c>
      <c r="C58" s="158" t="s">
        <v>855</v>
      </c>
      <c r="D58" s="158" t="s">
        <v>854</v>
      </c>
      <c r="E58" s="158" t="s">
        <v>831</v>
      </c>
      <c r="F58" s="189">
        <v>8.9</v>
      </c>
      <c r="G58" s="188">
        <v>45637</v>
      </c>
      <c r="H58" s="188">
        <v>45657</v>
      </c>
      <c r="I58" s="186"/>
      <c r="J58" s="186"/>
      <c r="K58" s="186" t="s">
        <v>841</v>
      </c>
      <c r="L58" s="187">
        <v>2863014917</v>
      </c>
      <c r="M58" s="186" t="s">
        <v>170</v>
      </c>
    </row>
    <row r="59" spans="1:13" ht="331.5">
      <c r="A59" s="158" t="s">
        <v>823</v>
      </c>
      <c r="B59" s="159" t="s">
        <v>822</v>
      </c>
      <c r="C59" s="158" t="s">
        <v>853</v>
      </c>
      <c r="D59" s="158" t="s">
        <v>852</v>
      </c>
      <c r="E59" s="158" t="s">
        <v>831</v>
      </c>
      <c r="F59" s="189">
        <v>49.84</v>
      </c>
      <c r="G59" s="188">
        <v>45643</v>
      </c>
      <c r="H59" s="188">
        <v>46022</v>
      </c>
      <c r="I59" s="186"/>
      <c r="J59" s="186"/>
      <c r="K59" s="186" t="s">
        <v>844</v>
      </c>
      <c r="L59" s="187">
        <v>1763701272</v>
      </c>
      <c r="M59" s="186" t="s">
        <v>170</v>
      </c>
    </row>
    <row r="60" spans="1:13" ht="114.75">
      <c r="A60" s="158" t="s">
        <v>823</v>
      </c>
      <c r="B60" s="159" t="s">
        <v>822</v>
      </c>
      <c r="C60" s="158" t="s">
        <v>848</v>
      </c>
      <c r="D60" s="158" t="s">
        <v>847</v>
      </c>
      <c r="E60" s="158" t="s">
        <v>839</v>
      </c>
      <c r="F60" s="189">
        <v>373.23271</v>
      </c>
      <c r="G60" s="188">
        <v>45593</v>
      </c>
      <c r="H60" s="188">
        <v>45657</v>
      </c>
      <c r="I60" s="186"/>
      <c r="J60" s="186" t="s">
        <v>851</v>
      </c>
      <c r="K60" s="186" t="s">
        <v>850</v>
      </c>
      <c r="L60" s="190" t="s">
        <v>849</v>
      </c>
      <c r="M60" s="186"/>
    </row>
    <row r="61" spans="1:13" ht="114.75">
      <c r="A61" s="158" t="s">
        <v>823</v>
      </c>
      <c r="B61" s="159" t="s">
        <v>822</v>
      </c>
      <c r="C61" s="158" t="s">
        <v>848</v>
      </c>
      <c r="D61" s="158" t="s">
        <v>847</v>
      </c>
      <c r="E61" s="158" t="s">
        <v>835</v>
      </c>
      <c r="F61" s="189">
        <v>0.28404000000000001</v>
      </c>
      <c r="G61" s="188">
        <v>45604</v>
      </c>
      <c r="H61" s="188">
        <v>45657</v>
      </c>
      <c r="I61" s="186"/>
      <c r="J61" s="186"/>
      <c r="K61" s="186" t="s">
        <v>834</v>
      </c>
      <c r="L61" s="187">
        <v>22623011498</v>
      </c>
      <c r="M61" s="186" t="s">
        <v>170</v>
      </c>
    </row>
    <row r="62" spans="1:13" ht="114.75">
      <c r="A62" s="158" t="s">
        <v>823</v>
      </c>
      <c r="B62" s="159" t="s">
        <v>822</v>
      </c>
      <c r="C62" s="158" t="s">
        <v>848</v>
      </c>
      <c r="D62" s="158" t="s">
        <v>847</v>
      </c>
      <c r="E62" s="158" t="s">
        <v>831</v>
      </c>
      <c r="F62" s="189">
        <v>7.12</v>
      </c>
      <c r="G62" s="188">
        <v>45601</v>
      </c>
      <c r="H62" s="188">
        <v>45657</v>
      </c>
      <c r="I62" s="186"/>
      <c r="J62" s="186"/>
      <c r="K62" s="186" t="s">
        <v>817</v>
      </c>
      <c r="L62" s="187">
        <v>3033708519</v>
      </c>
      <c r="M62" s="186" t="s">
        <v>170</v>
      </c>
    </row>
    <row r="63" spans="1:13" ht="102">
      <c r="A63" s="158" t="s">
        <v>823</v>
      </c>
      <c r="B63" s="159" t="s">
        <v>822</v>
      </c>
      <c r="C63" s="158" t="s">
        <v>843</v>
      </c>
      <c r="D63" s="158" t="s">
        <v>842</v>
      </c>
      <c r="E63" s="158" t="s">
        <v>839</v>
      </c>
      <c r="F63" s="189">
        <v>359.29897</v>
      </c>
      <c r="G63" s="188">
        <v>45651</v>
      </c>
      <c r="H63" s="188">
        <v>45657</v>
      </c>
      <c r="I63" s="186"/>
      <c r="J63" s="186" t="s">
        <v>846</v>
      </c>
      <c r="K63" s="186" t="s">
        <v>845</v>
      </c>
      <c r="L63" s="187">
        <v>23082976</v>
      </c>
      <c r="M63" s="186"/>
    </row>
    <row r="64" spans="1:13" ht="102">
      <c r="A64" s="158" t="s">
        <v>823</v>
      </c>
      <c r="B64" s="159" t="s">
        <v>822</v>
      </c>
      <c r="C64" s="158" t="s">
        <v>843</v>
      </c>
      <c r="D64" s="158" t="s">
        <v>842</v>
      </c>
      <c r="E64" s="158" t="s">
        <v>835</v>
      </c>
      <c r="F64" s="189">
        <v>4.3588899999999997</v>
      </c>
      <c r="G64" s="188">
        <v>45652</v>
      </c>
      <c r="H64" s="188">
        <v>45657</v>
      </c>
      <c r="I64" s="186"/>
      <c r="J64" s="186"/>
      <c r="K64" s="186" t="s">
        <v>844</v>
      </c>
      <c r="L64" s="187">
        <v>1763701272</v>
      </c>
      <c r="M64" s="186" t="s">
        <v>170</v>
      </c>
    </row>
    <row r="65" spans="1:13" ht="102">
      <c r="A65" s="158" t="s">
        <v>823</v>
      </c>
      <c r="B65" s="159" t="s">
        <v>822</v>
      </c>
      <c r="C65" s="158" t="s">
        <v>843</v>
      </c>
      <c r="D65" s="158" t="s">
        <v>842</v>
      </c>
      <c r="E65" s="158" t="s">
        <v>831</v>
      </c>
      <c r="F65" s="189">
        <v>1.78</v>
      </c>
      <c r="G65" s="188">
        <v>45652</v>
      </c>
      <c r="H65" s="188">
        <v>45657</v>
      </c>
      <c r="I65" s="186"/>
      <c r="J65" s="186"/>
      <c r="K65" s="186" t="s">
        <v>841</v>
      </c>
      <c r="L65" s="187">
        <v>2863014917</v>
      </c>
      <c r="M65" s="186" t="s">
        <v>170</v>
      </c>
    </row>
    <row r="66" spans="1:13" ht="114.75">
      <c r="A66" s="158" t="s">
        <v>823</v>
      </c>
      <c r="B66" s="159" t="s">
        <v>822</v>
      </c>
      <c r="C66" s="158" t="s">
        <v>833</v>
      </c>
      <c r="D66" s="158" t="s">
        <v>832</v>
      </c>
      <c r="E66" s="158" t="s">
        <v>819</v>
      </c>
      <c r="F66" s="189">
        <v>67.64</v>
      </c>
      <c r="G66" s="188">
        <v>45580</v>
      </c>
      <c r="H66" s="188">
        <v>45657</v>
      </c>
      <c r="I66" s="186"/>
      <c r="J66" s="186" t="s">
        <v>840</v>
      </c>
      <c r="K66" s="186" t="s">
        <v>830</v>
      </c>
      <c r="L66" s="187">
        <v>3130810795</v>
      </c>
      <c r="M66" s="186"/>
    </row>
    <row r="67" spans="1:13" ht="114.75">
      <c r="A67" s="158" t="s">
        <v>823</v>
      </c>
      <c r="B67" s="159" t="s">
        <v>822</v>
      </c>
      <c r="C67" s="158" t="s">
        <v>833</v>
      </c>
      <c r="D67" s="158" t="s">
        <v>832</v>
      </c>
      <c r="E67" s="158" t="s">
        <v>839</v>
      </c>
      <c r="F67" s="189">
        <v>845.55480999999997</v>
      </c>
      <c r="G67" s="188">
        <v>45604</v>
      </c>
      <c r="H67" s="188">
        <v>45657</v>
      </c>
      <c r="I67" s="186"/>
      <c r="J67" s="186" t="s">
        <v>838</v>
      </c>
      <c r="K67" s="186" t="s">
        <v>837</v>
      </c>
      <c r="L67" s="190" t="s">
        <v>836</v>
      </c>
      <c r="M67" s="186"/>
    </row>
    <row r="68" spans="1:13" ht="114.75">
      <c r="A68" s="158" t="s">
        <v>823</v>
      </c>
      <c r="B68" s="159" t="s">
        <v>822</v>
      </c>
      <c r="C68" s="158" t="s">
        <v>833</v>
      </c>
      <c r="D68" s="158" t="s">
        <v>832</v>
      </c>
      <c r="E68" s="158" t="s">
        <v>835</v>
      </c>
      <c r="F68" s="189">
        <v>11.13334</v>
      </c>
      <c r="G68" s="188">
        <v>45609</v>
      </c>
      <c r="H68" s="188">
        <v>45657</v>
      </c>
      <c r="I68" s="186"/>
      <c r="J68" s="186"/>
      <c r="K68" s="186" t="s">
        <v>834</v>
      </c>
      <c r="L68" s="187">
        <v>22623011498</v>
      </c>
      <c r="M68" s="186" t="s">
        <v>170</v>
      </c>
    </row>
    <row r="69" spans="1:13" ht="114.75">
      <c r="A69" s="158" t="s">
        <v>823</v>
      </c>
      <c r="B69" s="159" t="s">
        <v>822</v>
      </c>
      <c r="C69" s="158" t="s">
        <v>833</v>
      </c>
      <c r="D69" s="158" t="s">
        <v>832</v>
      </c>
      <c r="E69" s="158" t="s">
        <v>831</v>
      </c>
      <c r="F69" s="189">
        <v>17.8</v>
      </c>
      <c r="G69" s="188">
        <v>45615</v>
      </c>
      <c r="H69" s="188">
        <v>45657</v>
      </c>
      <c r="I69" s="186"/>
      <c r="J69" s="186"/>
      <c r="K69" s="186" t="s">
        <v>830</v>
      </c>
      <c r="L69" s="187">
        <v>3130810795</v>
      </c>
      <c r="M69" s="186" t="s">
        <v>170</v>
      </c>
    </row>
    <row r="70" spans="1:13" ht="89.25">
      <c r="A70" s="158" t="s">
        <v>823</v>
      </c>
      <c r="B70" s="159" t="s">
        <v>822</v>
      </c>
      <c r="C70" s="158" t="s">
        <v>829</v>
      </c>
      <c r="D70" s="158" t="s">
        <v>828</v>
      </c>
      <c r="E70" s="158" t="s">
        <v>819</v>
      </c>
      <c r="F70" s="189">
        <v>280.77999999999997</v>
      </c>
      <c r="G70" s="188">
        <v>45637</v>
      </c>
      <c r="H70" s="188">
        <v>45657</v>
      </c>
      <c r="I70" s="186"/>
      <c r="J70" s="186" t="s">
        <v>827</v>
      </c>
      <c r="K70" s="186" t="s">
        <v>817</v>
      </c>
      <c r="L70" s="187">
        <v>3033708519</v>
      </c>
      <c r="M70" s="186"/>
    </row>
    <row r="71" spans="1:13" ht="102">
      <c r="A71" s="158" t="s">
        <v>823</v>
      </c>
      <c r="B71" s="159" t="s">
        <v>822</v>
      </c>
      <c r="C71" s="158" t="s">
        <v>826</v>
      </c>
      <c r="D71" s="158" t="s">
        <v>825</v>
      </c>
      <c r="E71" s="158" t="s">
        <v>819</v>
      </c>
      <c r="F71" s="189">
        <v>140.16</v>
      </c>
      <c r="G71" s="188">
        <v>45637</v>
      </c>
      <c r="H71" s="188">
        <v>45657</v>
      </c>
      <c r="I71" s="186"/>
      <c r="J71" s="186" t="s">
        <v>824</v>
      </c>
      <c r="K71" s="186" t="s">
        <v>817</v>
      </c>
      <c r="L71" s="187">
        <v>3033708519</v>
      </c>
      <c r="M71" s="186"/>
    </row>
    <row r="72" spans="1:13" ht="102">
      <c r="A72" s="158" t="s">
        <v>823</v>
      </c>
      <c r="B72" s="159" t="s">
        <v>822</v>
      </c>
      <c r="C72" s="158" t="s">
        <v>821</v>
      </c>
      <c r="D72" s="158" t="s">
        <v>820</v>
      </c>
      <c r="E72" s="158" t="s">
        <v>819</v>
      </c>
      <c r="F72" s="189">
        <v>191.78</v>
      </c>
      <c r="G72" s="188">
        <v>45637</v>
      </c>
      <c r="H72" s="188">
        <v>45808</v>
      </c>
      <c r="I72" s="186"/>
      <c r="J72" s="186" t="s">
        <v>818</v>
      </c>
      <c r="K72" s="186" t="s">
        <v>817</v>
      </c>
      <c r="L72" s="187">
        <v>3033708519</v>
      </c>
      <c r="M72" s="186"/>
    </row>
    <row r="73" spans="1:13">
      <c r="J73" s="185"/>
    </row>
    <row r="74" spans="1:13">
      <c r="J74" s="185"/>
    </row>
    <row r="75" spans="1:13">
      <c r="J75" s="185"/>
    </row>
    <row r="76" spans="1:13">
      <c r="J76" s="185"/>
    </row>
    <row r="77" spans="1:13">
      <c r="J77" s="185"/>
    </row>
    <row r="78" spans="1:13">
      <c r="J78" s="185"/>
    </row>
    <row r="79" spans="1:13">
      <c r="J79" s="185"/>
    </row>
    <row r="80" spans="1:13">
      <c r="J80" s="185"/>
    </row>
    <row r="81" spans="10:10">
      <c r="J81" s="185"/>
    </row>
    <row r="82" spans="10:10">
      <c r="J82" s="185"/>
    </row>
    <row r="83" spans="10:10">
      <c r="J83" s="185"/>
    </row>
    <row r="84" spans="10:10">
      <c r="J84" s="185"/>
    </row>
    <row r="85" spans="10:10">
      <c r="J85" s="185"/>
    </row>
    <row r="86" spans="10:10">
      <c r="J86" s="185"/>
    </row>
    <row r="87" spans="10:10">
      <c r="J87" s="185"/>
    </row>
    <row r="88" spans="10:10">
      <c r="J88" s="185"/>
    </row>
    <row r="89" spans="10:10">
      <c r="J89" s="185"/>
    </row>
    <row r="90" spans="10:10">
      <c r="J90" s="185"/>
    </row>
    <row r="91" spans="10:10">
      <c r="J91" s="185"/>
    </row>
    <row r="92" spans="10:10">
      <c r="J92" s="185"/>
    </row>
    <row r="93" spans="10:10">
      <c r="J93" s="185"/>
    </row>
    <row r="94" spans="10:10">
      <c r="J94" s="185"/>
    </row>
    <row r="95" spans="10:10">
      <c r="J95" s="185"/>
    </row>
    <row r="96" spans="10:10">
      <c r="J96" s="185"/>
    </row>
    <row r="97" spans="10:10">
      <c r="J97" s="185"/>
    </row>
    <row r="98" spans="10:10">
      <c r="J98" s="185"/>
    </row>
    <row r="99" spans="10:10">
      <c r="J99" s="185"/>
    </row>
    <row r="100" spans="10:10">
      <c r="J100" s="185"/>
    </row>
    <row r="101" spans="10:10">
      <c r="J101" s="185"/>
    </row>
    <row r="102" spans="10:10">
      <c r="J102" s="185"/>
    </row>
    <row r="103" spans="10:10">
      <c r="J103" s="185"/>
    </row>
    <row r="104" spans="10:10">
      <c r="J104" s="185"/>
    </row>
    <row r="105" spans="10:10">
      <c r="J105" s="185"/>
    </row>
    <row r="106" spans="10:10">
      <c r="J106" s="185"/>
    </row>
    <row r="107" spans="10:10">
      <c r="J107" s="185"/>
    </row>
    <row r="108" spans="10:10">
      <c r="J108" s="185"/>
    </row>
    <row r="109" spans="10:10">
      <c r="J109" s="185"/>
    </row>
    <row r="110" spans="10:10">
      <c r="J110" s="185"/>
    </row>
    <row r="111" spans="10:10">
      <c r="J111" s="185"/>
    </row>
    <row r="112" spans="10:10">
      <c r="J112" s="185"/>
    </row>
    <row r="113" spans="10:10">
      <c r="J113" s="185"/>
    </row>
    <row r="114" spans="10:10">
      <c r="J114" s="185"/>
    </row>
    <row r="115" spans="10:10">
      <c r="J115" s="185"/>
    </row>
    <row r="116" spans="10:10">
      <c r="J116" s="185"/>
    </row>
    <row r="117" spans="10:10">
      <c r="J117" s="185"/>
    </row>
    <row r="118" spans="10:10">
      <c r="J118" s="185"/>
    </row>
    <row r="119" spans="10:10">
      <c r="J119" s="185"/>
    </row>
    <row r="120" spans="10:10">
      <c r="J120" s="185"/>
    </row>
    <row r="121" spans="10:10">
      <c r="J121" s="185"/>
    </row>
    <row r="122" spans="10:10">
      <c r="J122" s="185"/>
    </row>
    <row r="123" spans="10:10">
      <c r="J123" s="185"/>
    </row>
    <row r="124" spans="10:10">
      <c r="J124" s="185"/>
    </row>
    <row r="125" spans="10:10">
      <c r="J125" s="185"/>
    </row>
    <row r="126" spans="10:10">
      <c r="J126" s="185"/>
    </row>
    <row r="127" spans="10:10">
      <c r="J127" s="185"/>
    </row>
    <row r="128" spans="10:10">
      <c r="J128" s="185"/>
    </row>
    <row r="129" spans="10:10">
      <c r="J129" s="185"/>
    </row>
    <row r="130" spans="10:10">
      <c r="J130" s="185"/>
    </row>
    <row r="131" spans="10:10">
      <c r="J131" s="185"/>
    </row>
    <row r="132" spans="10:10">
      <c r="J132" s="185"/>
    </row>
    <row r="133" spans="10:10">
      <c r="J133" s="185"/>
    </row>
    <row r="134" spans="10:10">
      <c r="J134" s="185"/>
    </row>
    <row r="135" spans="10:10">
      <c r="J135" s="185"/>
    </row>
    <row r="136" spans="10:10">
      <c r="J136" s="185"/>
    </row>
    <row r="137" spans="10:10">
      <c r="J137" s="185"/>
    </row>
    <row r="138" spans="10:10">
      <c r="J138" s="185"/>
    </row>
    <row r="139" spans="10:10">
      <c r="J139" s="185"/>
    </row>
    <row r="140" spans="10:10">
      <c r="J140" s="185"/>
    </row>
    <row r="141" spans="10:10">
      <c r="J141" s="185"/>
    </row>
    <row r="142" spans="10:10">
      <c r="J142" s="185"/>
    </row>
    <row r="143" spans="10:10">
      <c r="J143" s="185"/>
    </row>
    <row r="144" spans="10:10">
      <c r="J144" s="185"/>
    </row>
    <row r="145" spans="10:10">
      <c r="J145" s="185"/>
    </row>
    <row r="146" spans="10:10">
      <c r="J146" s="185"/>
    </row>
    <row r="147" spans="10:10">
      <c r="J147" s="185"/>
    </row>
    <row r="148" spans="10:10">
      <c r="J148" s="185"/>
    </row>
    <row r="149" spans="10:10">
      <c r="J149" s="185"/>
    </row>
    <row r="150" spans="10:10">
      <c r="J150" s="185"/>
    </row>
    <row r="151" spans="10:10">
      <c r="J151" s="185"/>
    </row>
    <row r="152" spans="10:10">
      <c r="J152" s="185"/>
    </row>
    <row r="153" spans="10:10">
      <c r="J153" s="185"/>
    </row>
    <row r="154" spans="10:10">
      <c r="J154" s="185"/>
    </row>
    <row r="155" spans="10:10">
      <c r="J155" s="185"/>
    </row>
    <row r="156" spans="10:10">
      <c r="J156" s="185"/>
    </row>
    <row r="157" spans="10:10">
      <c r="J157" s="185"/>
    </row>
    <row r="158" spans="10:10">
      <c r="J158" s="185"/>
    </row>
    <row r="159" spans="10:10">
      <c r="J159" s="185"/>
    </row>
    <row r="160" spans="10:10">
      <c r="J160" s="185"/>
    </row>
    <row r="161" spans="10:10">
      <c r="J161" s="185"/>
    </row>
    <row r="162" spans="10:10">
      <c r="J162" s="185"/>
    </row>
    <row r="163" spans="10:10">
      <c r="J163" s="185"/>
    </row>
    <row r="164" spans="10:10">
      <c r="J164" s="185"/>
    </row>
    <row r="165" spans="10:10">
      <c r="J165" s="185"/>
    </row>
    <row r="166" spans="10:10">
      <c r="J166" s="185"/>
    </row>
    <row r="167" spans="10:10">
      <c r="J167" s="185"/>
    </row>
    <row r="168" spans="10:10">
      <c r="J168" s="185"/>
    </row>
    <row r="169" spans="10:10">
      <c r="J169" s="185"/>
    </row>
    <row r="170" spans="10:10">
      <c r="J170" s="185"/>
    </row>
    <row r="171" spans="10:10">
      <c r="J171" s="185"/>
    </row>
    <row r="172" spans="10:10">
      <c r="J172" s="185"/>
    </row>
    <row r="173" spans="10:10">
      <c r="J173" s="185"/>
    </row>
    <row r="174" spans="10:10">
      <c r="J174" s="185"/>
    </row>
    <row r="175" spans="10:10">
      <c r="J175" s="185"/>
    </row>
    <row r="176" spans="10:10">
      <c r="J176" s="185"/>
    </row>
    <row r="177" spans="10:10">
      <c r="J177" s="185"/>
    </row>
    <row r="178" spans="10:10">
      <c r="J178" s="185"/>
    </row>
    <row r="179" spans="10:10">
      <c r="J179" s="185"/>
    </row>
    <row r="180" spans="10:10">
      <c r="J180" s="185"/>
    </row>
    <row r="181" spans="10:10">
      <c r="J181" s="185"/>
    </row>
    <row r="182" spans="10:10">
      <c r="J182" s="185"/>
    </row>
    <row r="183" spans="10:10">
      <c r="J183" s="185"/>
    </row>
    <row r="184" spans="10:10">
      <c r="J184" s="185"/>
    </row>
    <row r="185" spans="10:10">
      <c r="J185" s="185"/>
    </row>
    <row r="186" spans="10:10">
      <c r="J186" s="185"/>
    </row>
    <row r="187" spans="10:10">
      <c r="J187" s="185"/>
    </row>
    <row r="188" spans="10:10">
      <c r="J188" s="185"/>
    </row>
    <row r="189" spans="10:10">
      <c r="J189" s="185"/>
    </row>
    <row r="190" spans="10:10">
      <c r="J190" s="185"/>
    </row>
    <row r="191" spans="10:10">
      <c r="J191" s="185"/>
    </row>
    <row r="192" spans="10:10">
      <c r="J192" s="185"/>
    </row>
    <row r="193" spans="10:10">
      <c r="J193" s="185"/>
    </row>
    <row r="194" spans="10:10">
      <c r="J194" s="185"/>
    </row>
    <row r="195" spans="10:10">
      <c r="J195" s="185"/>
    </row>
    <row r="196" spans="10:10">
      <c r="J196" s="185"/>
    </row>
    <row r="197" spans="10:10">
      <c r="J197" s="185"/>
    </row>
    <row r="198" spans="10:10">
      <c r="J198" s="185"/>
    </row>
    <row r="199" spans="10:10">
      <c r="J199" s="185"/>
    </row>
    <row r="200" spans="10:10">
      <c r="J200" s="185"/>
    </row>
    <row r="201" spans="10:10">
      <c r="J201" s="185"/>
    </row>
    <row r="202" spans="10:10">
      <c r="J202" s="185"/>
    </row>
    <row r="203" spans="10:10">
      <c r="J203" s="185"/>
    </row>
    <row r="204" spans="10:10">
      <c r="J204" s="185"/>
    </row>
    <row r="205" spans="10:10">
      <c r="J205" s="185"/>
    </row>
    <row r="206" spans="10:10">
      <c r="J206" s="185"/>
    </row>
    <row r="207" spans="10:10">
      <c r="J207" s="185"/>
    </row>
    <row r="208" spans="10:10">
      <c r="J208" s="185"/>
    </row>
    <row r="209" spans="10:10">
      <c r="J209" s="185"/>
    </row>
    <row r="210" spans="10:10">
      <c r="J210" s="185"/>
    </row>
    <row r="211" spans="10:10">
      <c r="J211" s="185"/>
    </row>
    <row r="212" spans="10:10">
      <c r="J212" s="185"/>
    </row>
    <row r="213" spans="10:10">
      <c r="J213" s="185"/>
    </row>
    <row r="214" spans="10:10">
      <c r="J214" s="185"/>
    </row>
    <row r="215" spans="10:10">
      <c r="J215" s="185"/>
    </row>
    <row r="216" spans="10:10">
      <c r="J216" s="185"/>
    </row>
    <row r="217" spans="10:10">
      <c r="J217" s="185"/>
    </row>
    <row r="218" spans="10:10">
      <c r="J218" s="185"/>
    </row>
    <row r="219" spans="10:10">
      <c r="J219" s="185"/>
    </row>
    <row r="220" spans="10:10">
      <c r="J220" s="185"/>
    </row>
    <row r="221" spans="10:10">
      <c r="J221" s="185"/>
    </row>
    <row r="222" spans="10:10">
      <c r="J222" s="185"/>
    </row>
    <row r="223" spans="10:10">
      <c r="J223" s="185"/>
    </row>
    <row r="224" spans="10:10">
      <c r="J224" s="185"/>
    </row>
    <row r="225" spans="10:10">
      <c r="J225" s="185"/>
    </row>
    <row r="226" spans="10:10">
      <c r="J226" s="185"/>
    </row>
    <row r="227" spans="10:10">
      <c r="J227" s="185"/>
    </row>
    <row r="228" spans="10:10">
      <c r="J228" s="185"/>
    </row>
    <row r="229" spans="10:10">
      <c r="J229" s="185"/>
    </row>
    <row r="230" spans="10:10">
      <c r="J230" s="185"/>
    </row>
    <row r="231" spans="10:10">
      <c r="J231" s="185"/>
    </row>
    <row r="232" spans="10:10">
      <c r="J232" s="185"/>
    </row>
    <row r="233" spans="10:10">
      <c r="J233" s="185"/>
    </row>
    <row r="234" spans="10:10">
      <c r="J234" s="185"/>
    </row>
    <row r="235" spans="10:10">
      <c r="J235" s="185"/>
    </row>
    <row r="236" spans="10:10">
      <c r="J236" s="185"/>
    </row>
    <row r="237" spans="10:10">
      <c r="J237" s="185"/>
    </row>
    <row r="238" spans="10:10">
      <c r="J238" s="185"/>
    </row>
    <row r="239" spans="10:10">
      <c r="J239" s="185"/>
    </row>
    <row r="240" spans="10:10">
      <c r="J240" s="185"/>
    </row>
    <row r="241" spans="10:10">
      <c r="J241" s="185"/>
    </row>
    <row r="242" spans="10:10">
      <c r="J242" s="185"/>
    </row>
    <row r="243" spans="10:10">
      <c r="J243" s="185"/>
    </row>
    <row r="244" spans="10:10">
      <c r="J244" s="185"/>
    </row>
    <row r="245" spans="10:10">
      <c r="J245" s="185"/>
    </row>
    <row r="246" spans="10:10">
      <c r="J246" s="185"/>
    </row>
    <row r="247" spans="10:10">
      <c r="J247" s="185"/>
    </row>
    <row r="248" spans="10:10">
      <c r="J248" s="185"/>
    </row>
    <row r="249" spans="10:10">
      <c r="J249" s="185"/>
    </row>
    <row r="250" spans="10:10">
      <c r="J250" s="185"/>
    </row>
    <row r="251" spans="10:10">
      <c r="J251" s="185"/>
    </row>
    <row r="252" spans="10:10">
      <c r="J252" s="185"/>
    </row>
    <row r="253" spans="10:10">
      <c r="J253" s="185"/>
    </row>
    <row r="254" spans="10:10">
      <c r="J254" s="185"/>
    </row>
    <row r="255" spans="10:10">
      <c r="J255" s="185"/>
    </row>
    <row r="256" spans="10:10">
      <c r="J256" s="185"/>
    </row>
    <row r="257" spans="10:10">
      <c r="J257" s="185"/>
    </row>
    <row r="258" spans="10:10">
      <c r="J258" s="185"/>
    </row>
    <row r="259" spans="10:10">
      <c r="J259" s="185"/>
    </row>
    <row r="260" spans="10:10">
      <c r="J260" s="185"/>
    </row>
    <row r="261" spans="10:10">
      <c r="J261" s="185"/>
    </row>
    <row r="262" spans="10:10">
      <c r="J262" s="185"/>
    </row>
    <row r="263" spans="10:10">
      <c r="J263" s="185"/>
    </row>
    <row r="264" spans="10:10">
      <c r="J264" s="185"/>
    </row>
    <row r="265" spans="10:10">
      <c r="J265" s="185"/>
    </row>
    <row r="266" spans="10:10">
      <c r="J266" s="185"/>
    </row>
    <row r="267" spans="10:10">
      <c r="J267" s="185"/>
    </row>
    <row r="268" spans="10:10">
      <c r="J268" s="185"/>
    </row>
    <row r="269" spans="10:10">
      <c r="J269" s="185"/>
    </row>
    <row r="270" spans="10:10">
      <c r="J270" s="185"/>
    </row>
    <row r="271" spans="10:10">
      <c r="J271" s="185"/>
    </row>
    <row r="272" spans="10:10">
      <c r="J272" s="185"/>
    </row>
    <row r="273" spans="10:10">
      <c r="J273" s="185"/>
    </row>
    <row r="274" spans="10:10">
      <c r="J274" s="185"/>
    </row>
    <row r="275" spans="10:10">
      <c r="J275" s="185"/>
    </row>
    <row r="276" spans="10:10">
      <c r="J276" s="185"/>
    </row>
    <row r="277" spans="10:10">
      <c r="J277" s="185"/>
    </row>
    <row r="278" spans="10:10">
      <c r="J278" s="185"/>
    </row>
    <row r="279" spans="10:10">
      <c r="J279" s="185"/>
    </row>
    <row r="280" spans="10:10">
      <c r="J280" s="185"/>
    </row>
    <row r="281" spans="10:10">
      <c r="J281" s="185"/>
    </row>
    <row r="282" spans="10:10">
      <c r="J282" s="185"/>
    </row>
    <row r="283" spans="10:10">
      <c r="J283" s="185"/>
    </row>
    <row r="284" spans="10:10">
      <c r="J284" s="185"/>
    </row>
    <row r="285" spans="10:10">
      <c r="J285" s="185"/>
    </row>
    <row r="286" spans="10:10">
      <c r="J286" s="185"/>
    </row>
    <row r="287" spans="10:10">
      <c r="J287" s="185"/>
    </row>
    <row r="288" spans="10:10">
      <c r="J288" s="185"/>
    </row>
    <row r="289" spans="10:10">
      <c r="J289" s="185"/>
    </row>
    <row r="290" spans="10:10">
      <c r="J290" s="185"/>
    </row>
    <row r="291" spans="10:10">
      <c r="J291" s="185"/>
    </row>
    <row r="292" spans="10:10">
      <c r="J292" s="185"/>
    </row>
    <row r="293" spans="10:10">
      <c r="J293" s="185"/>
    </row>
    <row r="294" spans="10:10">
      <c r="J294" s="185"/>
    </row>
    <row r="295" spans="10:10">
      <c r="J295" s="185"/>
    </row>
    <row r="296" spans="10:10">
      <c r="J296" s="185"/>
    </row>
    <row r="297" spans="10:10">
      <c r="J297" s="185"/>
    </row>
    <row r="298" spans="10:10">
      <c r="J298" s="185"/>
    </row>
    <row r="299" spans="10:10">
      <c r="J299" s="185"/>
    </row>
    <row r="300" spans="10:10">
      <c r="J300" s="185"/>
    </row>
    <row r="301" spans="10:10">
      <c r="J301" s="185"/>
    </row>
    <row r="302" spans="10:10">
      <c r="J302" s="185"/>
    </row>
    <row r="303" spans="10:10">
      <c r="J303" s="185"/>
    </row>
    <row r="304" spans="10:10">
      <c r="J304" s="185"/>
    </row>
    <row r="305" spans="10:10">
      <c r="J305" s="185"/>
    </row>
    <row r="306" spans="10:10">
      <c r="J306" s="185"/>
    </row>
    <row r="307" spans="10:10">
      <c r="J307" s="185"/>
    </row>
    <row r="308" spans="10:10">
      <c r="J308" s="185"/>
    </row>
    <row r="309" spans="10:10">
      <c r="J309" s="185"/>
    </row>
    <row r="310" spans="10:10">
      <c r="J310" s="185"/>
    </row>
    <row r="311" spans="10:10">
      <c r="J311" s="185"/>
    </row>
    <row r="312" spans="10:10">
      <c r="J312" s="185"/>
    </row>
    <row r="313" spans="10:10">
      <c r="J313" s="185"/>
    </row>
    <row r="314" spans="10:10">
      <c r="J314" s="185"/>
    </row>
    <row r="315" spans="10:10">
      <c r="J315" s="185"/>
    </row>
    <row r="316" spans="10:10">
      <c r="J316" s="185"/>
    </row>
    <row r="317" spans="10:10">
      <c r="J317" s="185"/>
    </row>
    <row r="318" spans="10:10">
      <c r="J318" s="185"/>
    </row>
    <row r="319" spans="10:10">
      <c r="J319" s="185"/>
    </row>
    <row r="320" spans="10:10">
      <c r="J320" s="185"/>
    </row>
    <row r="321" spans="10:10">
      <c r="J321" s="185"/>
    </row>
    <row r="322" spans="10:10">
      <c r="J322" s="185"/>
    </row>
    <row r="323" spans="10:10">
      <c r="J323" s="185"/>
    </row>
    <row r="324" spans="10:10">
      <c r="J324" s="185"/>
    </row>
    <row r="325" spans="10:10">
      <c r="J325" s="185"/>
    </row>
    <row r="326" spans="10:10">
      <c r="J326" s="185"/>
    </row>
    <row r="327" spans="10:10">
      <c r="J327" s="185"/>
    </row>
    <row r="328" spans="10:10">
      <c r="J328" s="185"/>
    </row>
    <row r="329" spans="10:10">
      <c r="J329" s="185"/>
    </row>
    <row r="330" spans="10:10">
      <c r="J330" s="185"/>
    </row>
    <row r="331" spans="10:10">
      <c r="J331" s="185"/>
    </row>
    <row r="332" spans="10:10">
      <c r="J332" s="185"/>
    </row>
    <row r="333" spans="10:10">
      <c r="J333" s="185"/>
    </row>
    <row r="334" spans="10:10">
      <c r="J334" s="185"/>
    </row>
    <row r="335" spans="10:10">
      <c r="J335" s="185"/>
    </row>
    <row r="336" spans="10:10">
      <c r="J336" s="185"/>
    </row>
    <row r="337" spans="10:10">
      <c r="J337" s="185"/>
    </row>
    <row r="338" spans="10:10">
      <c r="J338" s="185"/>
    </row>
    <row r="339" spans="10:10">
      <c r="J339" s="185"/>
    </row>
    <row r="340" spans="10:10">
      <c r="J340" s="185"/>
    </row>
    <row r="341" spans="10:10">
      <c r="J341" s="185"/>
    </row>
    <row r="342" spans="10:10">
      <c r="J342" s="185"/>
    </row>
    <row r="343" spans="10:10">
      <c r="J343" s="185"/>
    </row>
    <row r="344" spans="10:10">
      <c r="J344" s="185"/>
    </row>
    <row r="345" spans="10:10">
      <c r="J345" s="185"/>
    </row>
    <row r="346" spans="10:10">
      <c r="J346" s="185"/>
    </row>
    <row r="347" spans="10:10">
      <c r="J347" s="185"/>
    </row>
    <row r="348" spans="10:10">
      <c r="J348" s="185"/>
    </row>
    <row r="349" spans="10:10">
      <c r="J349" s="185"/>
    </row>
    <row r="350" spans="10:10">
      <c r="J350" s="185"/>
    </row>
    <row r="351" spans="10:10">
      <c r="J351" s="185"/>
    </row>
    <row r="352" spans="10:10">
      <c r="J352" s="185"/>
    </row>
    <row r="353" spans="10:10">
      <c r="J353" s="185"/>
    </row>
    <row r="354" spans="10:10">
      <c r="J354" s="185"/>
    </row>
    <row r="355" spans="10:10">
      <c r="J355" s="185"/>
    </row>
    <row r="356" spans="10:10">
      <c r="J356" s="185"/>
    </row>
    <row r="357" spans="10:10">
      <c r="J357" s="185"/>
    </row>
    <row r="358" spans="10:10">
      <c r="J358" s="185"/>
    </row>
    <row r="359" spans="10:10">
      <c r="J359" s="185"/>
    </row>
    <row r="360" spans="10:10">
      <c r="J360" s="185"/>
    </row>
    <row r="361" spans="10:10">
      <c r="J361" s="185"/>
    </row>
    <row r="362" spans="10:10">
      <c r="J362" s="185"/>
    </row>
    <row r="363" spans="10:10">
      <c r="J363" s="185"/>
    </row>
    <row r="364" spans="10:10">
      <c r="J364" s="185"/>
    </row>
    <row r="365" spans="10:10">
      <c r="J365" s="185"/>
    </row>
    <row r="366" spans="10:10">
      <c r="J366" s="185"/>
    </row>
    <row r="367" spans="10:10">
      <c r="J367" s="185"/>
    </row>
    <row r="368" spans="10:10">
      <c r="J368" s="185"/>
    </row>
    <row r="369" spans="10:10">
      <c r="J369" s="185"/>
    </row>
    <row r="370" spans="10:10">
      <c r="J370" s="185"/>
    </row>
    <row r="371" spans="10:10">
      <c r="J371" s="185"/>
    </row>
    <row r="372" spans="10:10">
      <c r="J372" s="185"/>
    </row>
    <row r="373" spans="10:10">
      <c r="J373" s="185"/>
    </row>
    <row r="374" spans="10:10">
      <c r="J374" s="185"/>
    </row>
    <row r="375" spans="10:10">
      <c r="J375" s="185"/>
    </row>
    <row r="376" spans="10:10">
      <c r="J376" s="185"/>
    </row>
    <row r="377" spans="10:10">
      <c r="J377" s="185"/>
    </row>
    <row r="378" spans="10:10">
      <c r="J378" s="185"/>
    </row>
    <row r="379" spans="10:10">
      <c r="J379" s="185"/>
    </row>
    <row r="380" spans="10:10">
      <c r="J380" s="185"/>
    </row>
    <row r="381" spans="10:10">
      <c r="J381" s="185"/>
    </row>
    <row r="382" spans="10:10">
      <c r="J382" s="185"/>
    </row>
    <row r="383" spans="10:10">
      <c r="J383" s="185"/>
    </row>
    <row r="384" spans="10:10">
      <c r="J384" s="185"/>
    </row>
    <row r="385" spans="10:10">
      <c r="J385" s="185"/>
    </row>
    <row r="386" spans="10:10">
      <c r="J386" s="185"/>
    </row>
    <row r="387" spans="10:10">
      <c r="J387" s="185"/>
    </row>
    <row r="388" spans="10:10">
      <c r="J388" s="185"/>
    </row>
    <row r="389" spans="10:10">
      <c r="J389" s="185"/>
    </row>
    <row r="390" spans="10:10">
      <c r="J390" s="185"/>
    </row>
    <row r="391" spans="10:10">
      <c r="J391" s="185"/>
    </row>
    <row r="392" spans="10:10">
      <c r="J392" s="185"/>
    </row>
    <row r="393" spans="10:10">
      <c r="J393" s="185"/>
    </row>
    <row r="394" spans="10:10">
      <c r="J394" s="185"/>
    </row>
    <row r="395" spans="10:10">
      <c r="J395" s="185"/>
    </row>
    <row r="396" spans="10:10">
      <c r="J396" s="185"/>
    </row>
    <row r="397" spans="10:10">
      <c r="J397" s="185"/>
    </row>
    <row r="398" spans="10:10">
      <c r="J398" s="185"/>
    </row>
    <row r="399" spans="10:10">
      <c r="J399" s="185"/>
    </row>
    <row r="400" spans="10:10">
      <c r="J400" s="185"/>
    </row>
    <row r="401" spans="10:10">
      <c r="J401" s="185"/>
    </row>
    <row r="402" spans="10:10">
      <c r="J402" s="185"/>
    </row>
    <row r="403" spans="10:10">
      <c r="J403" s="185"/>
    </row>
    <row r="404" spans="10:10">
      <c r="J404" s="185"/>
    </row>
    <row r="405" spans="10:10">
      <c r="J405" s="185"/>
    </row>
    <row r="406" spans="10:10">
      <c r="J406" s="185"/>
    </row>
    <row r="407" spans="10:10">
      <c r="J407" s="185"/>
    </row>
    <row r="408" spans="10:10">
      <c r="J408" s="185"/>
    </row>
    <row r="409" spans="10:10">
      <c r="J409" s="185"/>
    </row>
    <row r="410" spans="10:10">
      <c r="J410" s="185"/>
    </row>
    <row r="411" spans="10:10">
      <c r="J411" s="185"/>
    </row>
    <row r="412" spans="10:10">
      <c r="J412" s="185"/>
    </row>
    <row r="413" spans="10:10">
      <c r="J413" s="185"/>
    </row>
    <row r="414" spans="10:10">
      <c r="J414" s="185"/>
    </row>
    <row r="415" spans="10:10">
      <c r="J415" s="185"/>
    </row>
    <row r="416" spans="10:10">
      <c r="J416" s="185"/>
    </row>
    <row r="417" spans="10:10">
      <c r="J417" s="185"/>
    </row>
    <row r="418" spans="10:10">
      <c r="J418" s="185"/>
    </row>
    <row r="419" spans="10:10">
      <c r="J419" s="185"/>
    </row>
    <row r="420" spans="10:10">
      <c r="J420" s="185"/>
    </row>
    <row r="421" spans="10:10">
      <c r="J421" s="185"/>
    </row>
    <row r="422" spans="10:10">
      <c r="J422" s="185"/>
    </row>
    <row r="423" spans="10:10">
      <c r="J423" s="185"/>
    </row>
    <row r="424" spans="10:10">
      <c r="J424" s="185"/>
    </row>
    <row r="425" spans="10:10">
      <c r="J425" s="185"/>
    </row>
    <row r="426" spans="10:10">
      <c r="J426" s="185"/>
    </row>
    <row r="427" spans="10:10">
      <c r="J427" s="185"/>
    </row>
    <row r="428" spans="10:10">
      <c r="J428" s="185"/>
    </row>
    <row r="429" spans="10:10">
      <c r="J429" s="185"/>
    </row>
    <row r="430" spans="10:10">
      <c r="J430" s="185"/>
    </row>
    <row r="431" spans="10:10">
      <c r="J431" s="185"/>
    </row>
    <row r="432" spans="10:10">
      <c r="J432" s="185"/>
    </row>
    <row r="433" spans="10:10">
      <c r="J433" s="185"/>
    </row>
    <row r="434" spans="10:10">
      <c r="J434" s="185"/>
    </row>
    <row r="435" spans="10:10">
      <c r="J435" s="185"/>
    </row>
    <row r="436" spans="10:10">
      <c r="J436" s="185"/>
    </row>
    <row r="437" spans="10:10">
      <c r="J437" s="185"/>
    </row>
    <row r="438" spans="10:10">
      <c r="J438" s="185"/>
    </row>
    <row r="439" spans="10:10">
      <c r="J439" s="185"/>
    </row>
    <row r="440" spans="10:10">
      <c r="J440" s="185"/>
    </row>
    <row r="441" spans="10:10">
      <c r="J441" s="185"/>
    </row>
    <row r="442" spans="10:10">
      <c r="J442" s="185"/>
    </row>
    <row r="443" spans="10:10">
      <c r="J443" s="185"/>
    </row>
    <row r="444" spans="10:10">
      <c r="J444" s="185"/>
    </row>
    <row r="445" spans="10:10">
      <c r="J445" s="185"/>
    </row>
    <row r="446" spans="10:10">
      <c r="J446" s="185"/>
    </row>
    <row r="447" spans="10:10">
      <c r="J447" s="185"/>
    </row>
    <row r="448" spans="10:10">
      <c r="J448" s="185"/>
    </row>
    <row r="449" spans="10:10">
      <c r="J449" s="185"/>
    </row>
    <row r="450" spans="10:10">
      <c r="J450" s="185"/>
    </row>
    <row r="451" spans="10:10">
      <c r="J451" s="185"/>
    </row>
    <row r="452" spans="10:10">
      <c r="J452" s="185"/>
    </row>
    <row r="453" spans="10:10">
      <c r="J453" s="185"/>
    </row>
    <row r="454" spans="10:10">
      <c r="J454" s="185"/>
    </row>
    <row r="455" spans="10:10">
      <c r="J455" s="185"/>
    </row>
    <row r="456" spans="10:10">
      <c r="J456" s="185"/>
    </row>
    <row r="457" spans="10:10">
      <c r="J457" s="185"/>
    </row>
    <row r="458" spans="10:10">
      <c r="J458" s="185"/>
    </row>
    <row r="459" spans="10:10">
      <c r="J459" s="185"/>
    </row>
    <row r="460" spans="10:10">
      <c r="J460" s="185"/>
    </row>
    <row r="461" spans="10:10">
      <c r="J461" s="185"/>
    </row>
    <row r="462" spans="10:10">
      <c r="J462" s="185"/>
    </row>
    <row r="463" spans="10:10">
      <c r="J463" s="185"/>
    </row>
    <row r="464" spans="10:10">
      <c r="J464" s="185"/>
    </row>
    <row r="465" spans="10:10">
      <c r="J465" s="185"/>
    </row>
    <row r="466" spans="10:10">
      <c r="J466" s="185"/>
    </row>
    <row r="467" spans="10:10">
      <c r="J467" s="185"/>
    </row>
    <row r="468" spans="10:10">
      <c r="J468" s="185"/>
    </row>
    <row r="469" spans="10:10">
      <c r="J469" s="185"/>
    </row>
    <row r="470" spans="10:10">
      <c r="J470" s="185"/>
    </row>
    <row r="471" spans="10:10">
      <c r="J471" s="185"/>
    </row>
    <row r="472" spans="10:10">
      <c r="J472" s="185"/>
    </row>
    <row r="473" spans="10:10">
      <c r="J473" s="185"/>
    </row>
    <row r="474" spans="10:10">
      <c r="J474" s="185"/>
    </row>
    <row r="475" spans="10:10">
      <c r="J475" s="185"/>
    </row>
    <row r="476" spans="10:10">
      <c r="J476" s="185"/>
    </row>
    <row r="477" spans="10:10">
      <c r="J477" s="185"/>
    </row>
    <row r="478" spans="10:10">
      <c r="J478" s="185"/>
    </row>
    <row r="479" spans="10:10">
      <c r="J479" s="185"/>
    </row>
    <row r="480" spans="10:10">
      <c r="J480" s="185"/>
    </row>
    <row r="481" spans="10:10">
      <c r="J481" s="185"/>
    </row>
    <row r="482" spans="10:10">
      <c r="J482" s="185"/>
    </row>
    <row r="483" spans="10:10">
      <c r="J483" s="185"/>
    </row>
    <row r="484" spans="10:10">
      <c r="J484" s="185"/>
    </row>
    <row r="485" spans="10:10">
      <c r="J485" s="185"/>
    </row>
    <row r="486" spans="10:10">
      <c r="J486" s="185"/>
    </row>
    <row r="487" spans="10:10">
      <c r="J487" s="185"/>
    </row>
    <row r="488" spans="10:10">
      <c r="J488" s="185"/>
    </row>
    <row r="489" spans="10:10">
      <c r="J489" s="185"/>
    </row>
    <row r="490" spans="10:10">
      <c r="J490" s="185"/>
    </row>
    <row r="491" spans="10:10">
      <c r="J491" s="185"/>
    </row>
    <row r="492" spans="10:10">
      <c r="J492" s="185"/>
    </row>
    <row r="493" spans="10:10">
      <c r="J493" s="185"/>
    </row>
    <row r="494" spans="10:10">
      <c r="J494" s="185"/>
    </row>
    <row r="495" spans="10:10">
      <c r="J495" s="185"/>
    </row>
    <row r="496" spans="10:10">
      <c r="J496" s="185"/>
    </row>
    <row r="497" spans="10:10">
      <c r="J497" s="185"/>
    </row>
    <row r="498" spans="10:10">
      <c r="J498" s="185"/>
    </row>
    <row r="499" spans="10:10">
      <c r="J499" s="185"/>
    </row>
    <row r="500" spans="10:10">
      <c r="J500" s="185"/>
    </row>
    <row r="501" spans="10:10">
      <c r="J501" s="185"/>
    </row>
    <row r="502" spans="10:10">
      <c r="J502" s="185"/>
    </row>
    <row r="503" spans="10:10">
      <c r="J503" s="185"/>
    </row>
    <row r="504" spans="10:10">
      <c r="J504" s="185"/>
    </row>
    <row r="505" spans="10:10">
      <c r="J505" s="185"/>
    </row>
    <row r="506" spans="10:10">
      <c r="J506" s="185"/>
    </row>
    <row r="507" spans="10:10">
      <c r="J507" s="185"/>
    </row>
    <row r="508" spans="10:10">
      <c r="J508" s="185"/>
    </row>
    <row r="509" spans="10:10">
      <c r="J509" s="185"/>
    </row>
    <row r="510" spans="10:10">
      <c r="J510" s="185"/>
    </row>
    <row r="511" spans="10:10">
      <c r="J511" s="185"/>
    </row>
    <row r="512" spans="10:10">
      <c r="J512" s="185"/>
    </row>
    <row r="513" spans="10:10">
      <c r="J513" s="185"/>
    </row>
    <row r="514" spans="10:10">
      <c r="J514" s="185"/>
    </row>
    <row r="515" spans="10:10">
      <c r="J515" s="185"/>
    </row>
    <row r="516" spans="10:10">
      <c r="J516" s="185"/>
    </row>
    <row r="517" spans="10:10">
      <c r="J517" s="185"/>
    </row>
    <row r="518" spans="10:10">
      <c r="J518" s="185"/>
    </row>
    <row r="519" spans="10:10">
      <c r="J519" s="185"/>
    </row>
    <row r="520" spans="10:10">
      <c r="J520" s="185"/>
    </row>
    <row r="521" spans="10:10">
      <c r="J521" s="185"/>
    </row>
    <row r="522" spans="10:10">
      <c r="J522" s="185"/>
    </row>
    <row r="523" spans="10:10">
      <c r="J523" s="185"/>
    </row>
    <row r="524" spans="10:10">
      <c r="J524" s="185"/>
    </row>
    <row r="525" spans="10:10">
      <c r="J525" s="185"/>
    </row>
    <row r="526" spans="10:10">
      <c r="J526" s="185"/>
    </row>
    <row r="527" spans="10:10">
      <c r="J527" s="185"/>
    </row>
    <row r="528" spans="10:10">
      <c r="J528" s="185"/>
    </row>
    <row r="529" spans="10:10">
      <c r="J529" s="185"/>
    </row>
    <row r="530" spans="10:10">
      <c r="J530" s="185"/>
    </row>
    <row r="531" spans="10:10">
      <c r="J531" s="185"/>
    </row>
    <row r="532" spans="10:10">
      <c r="J532" s="185"/>
    </row>
    <row r="533" spans="10:10">
      <c r="J533" s="185"/>
    </row>
    <row r="534" spans="10:10">
      <c r="J534" s="185"/>
    </row>
    <row r="535" spans="10:10">
      <c r="J535" s="185"/>
    </row>
    <row r="536" spans="10:10">
      <c r="J536" s="185"/>
    </row>
    <row r="537" spans="10:10">
      <c r="J537" s="185"/>
    </row>
    <row r="538" spans="10:10">
      <c r="J538" s="185"/>
    </row>
    <row r="539" spans="10:10">
      <c r="J539" s="185"/>
    </row>
    <row r="540" spans="10:10">
      <c r="J540" s="185"/>
    </row>
    <row r="541" spans="10:10">
      <c r="J541" s="185"/>
    </row>
    <row r="542" spans="10:10">
      <c r="J542" s="185"/>
    </row>
    <row r="543" spans="10:10">
      <c r="J543" s="185"/>
    </row>
    <row r="544" spans="10:10">
      <c r="J544" s="185"/>
    </row>
    <row r="545" spans="10:10">
      <c r="J545" s="185"/>
    </row>
    <row r="546" spans="10:10">
      <c r="J546" s="185"/>
    </row>
    <row r="547" spans="10:10">
      <c r="J547" s="185"/>
    </row>
    <row r="548" spans="10:10">
      <c r="J548" s="185"/>
    </row>
    <row r="549" spans="10:10">
      <c r="J549" s="185"/>
    </row>
    <row r="550" spans="10:10">
      <c r="J550" s="185"/>
    </row>
    <row r="551" spans="10:10">
      <c r="J551" s="185"/>
    </row>
    <row r="552" spans="10:10">
      <c r="J552" s="185"/>
    </row>
    <row r="553" spans="10:10">
      <c r="J553" s="185"/>
    </row>
    <row r="554" spans="10:10">
      <c r="J554" s="185"/>
    </row>
    <row r="555" spans="10:10">
      <c r="J555" s="185"/>
    </row>
    <row r="556" spans="10:10">
      <c r="J556" s="185"/>
    </row>
    <row r="557" spans="10:10">
      <c r="J557" s="185"/>
    </row>
    <row r="558" spans="10:10">
      <c r="J558" s="185"/>
    </row>
    <row r="559" spans="10:10">
      <c r="J559" s="185"/>
    </row>
    <row r="560" spans="10:10">
      <c r="J560" s="185"/>
    </row>
    <row r="561" spans="10:10">
      <c r="J561" s="185"/>
    </row>
    <row r="562" spans="10:10">
      <c r="J562" s="185"/>
    </row>
    <row r="563" spans="10:10">
      <c r="J563" s="185"/>
    </row>
    <row r="564" spans="10:10">
      <c r="J564" s="185"/>
    </row>
    <row r="565" spans="10:10">
      <c r="J565" s="185"/>
    </row>
    <row r="566" spans="10:10">
      <c r="J566" s="185"/>
    </row>
    <row r="567" spans="10:10">
      <c r="J567" s="185"/>
    </row>
    <row r="568" spans="10:10">
      <c r="J568" s="185"/>
    </row>
    <row r="569" spans="10:10">
      <c r="J569" s="185"/>
    </row>
    <row r="570" spans="10:10">
      <c r="J570" s="185"/>
    </row>
    <row r="571" spans="10:10">
      <c r="J571" s="185"/>
    </row>
    <row r="572" spans="10:10">
      <c r="J572" s="185"/>
    </row>
    <row r="573" spans="10:10">
      <c r="J573" s="185"/>
    </row>
    <row r="574" spans="10:10">
      <c r="J574" s="185"/>
    </row>
    <row r="575" spans="10:10">
      <c r="J575" s="185"/>
    </row>
    <row r="576" spans="10:10">
      <c r="J576" s="185"/>
    </row>
    <row r="577" spans="10:10">
      <c r="J577" s="185"/>
    </row>
    <row r="578" spans="10:10">
      <c r="J578" s="185"/>
    </row>
    <row r="579" spans="10:10">
      <c r="J579" s="185"/>
    </row>
    <row r="580" spans="10:10">
      <c r="J580" s="185"/>
    </row>
    <row r="581" spans="10:10">
      <c r="J581" s="185"/>
    </row>
    <row r="582" spans="10:10">
      <c r="J582" s="185"/>
    </row>
    <row r="583" spans="10:10">
      <c r="J583" s="185"/>
    </row>
    <row r="584" spans="10:10">
      <c r="J584" s="185"/>
    </row>
    <row r="585" spans="10:10">
      <c r="J585" s="185"/>
    </row>
    <row r="586" spans="10:10">
      <c r="J586" s="185"/>
    </row>
    <row r="587" spans="10:10">
      <c r="J587" s="185"/>
    </row>
    <row r="588" spans="10:10">
      <c r="J588" s="185"/>
    </row>
    <row r="589" spans="10:10">
      <c r="J589" s="185"/>
    </row>
    <row r="590" spans="10:10">
      <c r="J590" s="185"/>
    </row>
    <row r="591" spans="10:10">
      <c r="J591" s="185"/>
    </row>
    <row r="592" spans="10:10">
      <c r="J592" s="185"/>
    </row>
    <row r="593" spans="10:10">
      <c r="J593" s="185"/>
    </row>
    <row r="594" spans="10:10">
      <c r="J594" s="185"/>
    </row>
    <row r="595" spans="10:10">
      <c r="J595" s="185"/>
    </row>
    <row r="596" spans="10:10">
      <c r="J596" s="185"/>
    </row>
    <row r="597" spans="10:10">
      <c r="J597" s="185"/>
    </row>
    <row r="598" spans="10:10">
      <c r="J598" s="185"/>
    </row>
    <row r="599" spans="10:10">
      <c r="J599" s="185"/>
    </row>
    <row r="600" spans="10:10">
      <c r="J600" s="185"/>
    </row>
    <row r="601" spans="10:10">
      <c r="J601" s="185"/>
    </row>
    <row r="602" spans="10:10">
      <c r="J602" s="185"/>
    </row>
    <row r="603" spans="10:10">
      <c r="J603" s="185"/>
    </row>
    <row r="604" spans="10:10">
      <c r="J604" s="185"/>
    </row>
    <row r="605" spans="10:10">
      <c r="J605" s="185"/>
    </row>
    <row r="606" spans="10:10">
      <c r="J606" s="185"/>
    </row>
    <row r="607" spans="10:10">
      <c r="J607" s="185"/>
    </row>
    <row r="608" spans="10:10">
      <c r="J608" s="185"/>
    </row>
    <row r="609" spans="10:10">
      <c r="J609" s="185"/>
    </row>
    <row r="610" spans="10:10">
      <c r="J610" s="185"/>
    </row>
    <row r="611" spans="10:10">
      <c r="J611" s="185"/>
    </row>
    <row r="612" spans="10:10">
      <c r="J612" s="185"/>
    </row>
    <row r="613" spans="10:10">
      <c r="J613" s="185"/>
    </row>
    <row r="614" spans="10:10">
      <c r="J614" s="185"/>
    </row>
    <row r="615" spans="10:10">
      <c r="J615" s="185"/>
    </row>
    <row r="616" spans="10:10">
      <c r="J616" s="185"/>
    </row>
    <row r="617" spans="10:10">
      <c r="J617" s="185"/>
    </row>
    <row r="618" spans="10:10">
      <c r="J618" s="185"/>
    </row>
    <row r="619" spans="10:10">
      <c r="J619" s="185"/>
    </row>
    <row r="620" spans="10:10">
      <c r="J620" s="185"/>
    </row>
    <row r="621" spans="10:10">
      <c r="J621" s="185"/>
    </row>
    <row r="622" spans="10:10">
      <c r="J622" s="185"/>
    </row>
    <row r="623" spans="10:10">
      <c r="J623" s="185"/>
    </row>
    <row r="624" spans="10:10">
      <c r="J624" s="185"/>
    </row>
    <row r="625" spans="10:10">
      <c r="J625" s="185"/>
    </row>
    <row r="626" spans="10:10">
      <c r="J626" s="185"/>
    </row>
    <row r="627" spans="10:10">
      <c r="J627" s="185"/>
    </row>
    <row r="628" spans="10:10">
      <c r="J628" s="185"/>
    </row>
    <row r="629" spans="10:10">
      <c r="J629" s="185"/>
    </row>
    <row r="630" spans="10:10">
      <c r="J630" s="185"/>
    </row>
    <row r="631" spans="10:10">
      <c r="J631" s="185"/>
    </row>
    <row r="632" spans="10:10">
      <c r="J632" s="185"/>
    </row>
    <row r="633" spans="10:10">
      <c r="J633" s="185"/>
    </row>
    <row r="634" spans="10:10">
      <c r="J634" s="185"/>
    </row>
    <row r="635" spans="10:10">
      <c r="J635" s="185"/>
    </row>
    <row r="636" spans="10:10">
      <c r="J636" s="185"/>
    </row>
    <row r="637" spans="10:10">
      <c r="J637" s="185"/>
    </row>
    <row r="638" spans="10:10">
      <c r="J638" s="185"/>
    </row>
    <row r="639" spans="10:10">
      <c r="J639" s="185"/>
    </row>
    <row r="640" spans="10:10">
      <c r="J640" s="185"/>
    </row>
    <row r="641" spans="10:10">
      <c r="J641" s="185"/>
    </row>
    <row r="642" spans="10:10">
      <c r="J642" s="185"/>
    </row>
    <row r="643" spans="10:10">
      <c r="J643" s="185"/>
    </row>
    <row r="644" spans="10:10">
      <c r="J644" s="185"/>
    </row>
    <row r="645" spans="10:10">
      <c r="J645" s="185"/>
    </row>
    <row r="646" spans="10:10">
      <c r="J646" s="185"/>
    </row>
    <row r="647" spans="10:10">
      <c r="J647" s="185"/>
    </row>
    <row r="648" spans="10:10">
      <c r="J648" s="185"/>
    </row>
    <row r="649" spans="10:10">
      <c r="J649" s="185"/>
    </row>
    <row r="650" spans="10:10">
      <c r="J650" s="185"/>
    </row>
    <row r="651" spans="10:10">
      <c r="J651" s="185"/>
    </row>
    <row r="652" spans="10:10">
      <c r="J652" s="185"/>
    </row>
    <row r="653" spans="10:10">
      <c r="J653" s="185"/>
    </row>
    <row r="654" spans="10:10">
      <c r="J654" s="185"/>
    </row>
    <row r="655" spans="10:10">
      <c r="J655" s="185"/>
    </row>
    <row r="656" spans="10:10">
      <c r="J656" s="185"/>
    </row>
    <row r="657" spans="10:10">
      <c r="J657" s="185"/>
    </row>
    <row r="658" spans="10:10">
      <c r="J658" s="185"/>
    </row>
    <row r="659" spans="10:10">
      <c r="J659" s="185"/>
    </row>
    <row r="660" spans="10:10">
      <c r="J660" s="185"/>
    </row>
    <row r="661" spans="10:10">
      <c r="J661" s="185"/>
    </row>
    <row r="662" spans="10:10">
      <c r="J662" s="185"/>
    </row>
    <row r="663" spans="10:10">
      <c r="J663" s="185"/>
    </row>
    <row r="664" spans="10:10">
      <c r="J664" s="185"/>
    </row>
    <row r="665" spans="10:10">
      <c r="J665" s="185"/>
    </row>
    <row r="666" spans="10:10">
      <c r="J666" s="185"/>
    </row>
    <row r="667" spans="10:10">
      <c r="J667" s="185"/>
    </row>
    <row r="668" spans="10:10">
      <c r="J668" s="185"/>
    </row>
    <row r="669" spans="10:10">
      <c r="J669" s="185"/>
    </row>
    <row r="670" spans="10:10">
      <c r="J670" s="185"/>
    </row>
    <row r="671" spans="10:10">
      <c r="J671" s="185"/>
    </row>
    <row r="672" spans="10:10">
      <c r="J672" s="185"/>
    </row>
    <row r="673" spans="10:10">
      <c r="J673" s="185"/>
    </row>
    <row r="674" spans="10:10">
      <c r="J674" s="185"/>
    </row>
    <row r="675" spans="10:10">
      <c r="J675" s="185"/>
    </row>
    <row r="676" spans="10:10">
      <c r="J676" s="185"/>
    </row>
    <row r="677" spans="10:10">
      <c r="J677" s="185"/>
    </row>
    <row r="678" spans="10:10">
      <c r="J678" s="185"/>
    </row>
    <row r="679" spans="10:10">
      <c r="J679" s="185"/>
    </row>
    <row r="680" spans="10:10">
      <c r="J680" s="185"/>
    </row>
    <row r="681" spans="10:10">
      <c r="J681" s="185"/>
    </row>
    <row r="682" spans="10:10">
      <c r="J682" s="185"/>
    </row>
    <row r="683" spans="10:10">
      <c r="J683" s="185"/>
    </row>
    <row r="684" spans="10:10">
      <c r="J684" s="185"/>
    </row>
    <row r="685" spans="10:10">
      <c r="J685" s="185"/>
    </row>
    <row r="686" spans="10:10">
      <c r="J686" s="185"/>
    </row>
    <row r="687" spans="10:10">
      <c r="J687" s="185"/>
    </row>
    <row r="688" spans="10:10">
      <c r="J688" s="185"/>
    </row>
    <row r="689" spans="10:10">
      <c r="J689" s="185"/>
    </row>
    <row r="690" spans="10:10">
      <c r="J690" s="185"/>
    </row>
    <row r="691" spans="10:10">
      <c r="J691" s="185"/>
    </row>
    <row r="692" spans="10:10">
      <c r="J692" s="185"/>
    </row>
    <row r="693" spans="10:10">
      <c r="J693" s="185"/>
    </row>
    <row r="694" spans="10:10">
      <c r="J694" s="185"/>
    </row>
    <row r="695" spans="10:10">
      <c r="J695" s="185"/>
    </row>
    <row r="696" spans="10:10">
      <c r="J696" s="185"/>
    </row>
    <row r="697" spans="10:10">
      <c r="J697" s="185"/>
    </row>
    <row r="698" spans="10:10">
      <c r="J698" s="185"/>
    </row>
    <row r="699" spans="10:10">
      <c r="J699" s="185"/>
    </row>
    <row r="700" spans="10:10">
      <c r="J700" s="185"/>
    </row>
    <row r="701" spans="10:10">
      <c r="J701" s="185"/>
    </row>
    <row r="702" spans="10:10">
      <c r="J702" s="185"/>
    </row>
    <row r="703" spans="10:10">
      <c r="J703" s="185"/>
    </row>
    <row r="704" spans="10:10">
      <c r="J704" s="185"/>
    </row>
    <row r="705" spans="10:10">
      <c r="J705" s="185"/>
    </row>
    <row r="706" spans="10:10">
      <c r="J706" s="185"/>
    </row>
    <row r="707" spans="10:10">
      <c r="J707" s="185"/>
    </row>
    <row r="708" spans="10:10">
      <c r="J708" s="185"/>
    </row>
    <row r="709" spans="10:10">
      <c r="J709" s="185"/>
    </row>
    <row r="710" spans="10:10">
      <c r="J710" s="185"/>
    </row>
    <row r="711" spans="10:10">
      <c r="J711" s="185"/>
    </row>
    <row r="712" spans="10:10">
      <c r="J712" s="185"/>
    </row>
    <row r="713" spans="10:10">
      <c r="J713" s="185"/>
    </row>
    <row r="714" spans="10:10">
      <c r="J714" s="185"/>
    </row>
    <row r="715" spans="10:10">
      <c r="J715" s="185"/>
    </row>
    <row r="716" spans="10:10">
      <c r="J716" s="185"/>
    </row>
    <row r="717" spans="10:10">
      <c r="J717" s="185"/>
    </row>
    <row r="718" spans="10:10">
      <c r="J718" s="185"/>
    </row>
    <row r="719" spans="10:10">
      <c r="J719" s="185"/>
    </row>
    <row r="720" spans="10:10">
      <c r="J720" s="185"/>
    </row>
    <row r="721" spans="10:10">
      <c r="J721" s="185"/>
    </row>
    <row r="722" spans="10:10">
      <c r="J722" s="185"/>
    </row>
    <row r="723" spans="10:10">
      <c r="J723" s="185"/>
    </row>
    <row r="724" spans="10:10">
      <c r="J724" s="185"/>
    </row>
    <row r="725" spans="10:10">
      <c r="J725" s="185"/>
    </row>
    <row r="726" spans="10:10">
      <c r="J726" s="185"/>
    </row>
    <row r="727" spans="10:10">
      <c r="J727" s="185"/>
    </row>
    <row r="728" spans="10:10">
      <c r="J728" s="185"/>
    </row>
    <row r="729" spans="10:10">
      <c r="J729" s="185"/>
    </row>
    <row r="730" spans="10:10">
      <c r="J730" s="185"/>
    </row>
    <row r="731" spans="10:10">
      <c r="J731" s="185"/>
    </row>
    <row r="732" spans="10:10">
      <c r="J732" s="185"/>
    </row>
    <row r="733" spans="10:10">
      <c r="J733" s="185"/>
    </row>
    <row r="734" spans="10:10">
      <c r="J734" s="185"/>
    </row>
    <row r="735" spans="10:10">
      <c r="J735" s="185"/>
    </row>
    <row r="736" spans="10:10">
      <c r="J736" s="185"/>
    </row>
    <row r="737" spans="10:10">
      <c r="J737" s="185"/>
    </row>
    <row r="738" spans="10:10">
      <c r="J738" s="185"/>
    </row>
    <row r="739" spans="10:10">
      <c r="J739" s="185"/>
    </row>
    <row r="740" spans="10:10">
      <c r="J740" s="185"/>
    </row>
    <row r="741" spans="10:10">
      <c r="J741" s="185"/>
    </row>
    <row r="742" spans="10:10">
      <c r="J742" s="185"/>
    </row>
    <row r="743" spans="10:10">
      <c r="J743" s="185"/>
    </row>
    <row r="744" spans="10:10">
      <c r="J744" s="185"/>
    </row>
    <row r="745" spans="10:10">
      <c r="J745" s="185"/>
    </row>
    <row r="746" spans="10:10">
      <c r="J746" s="185"/>
    </row>
    <row r="747" spans="10:10">
      <c r="J747" s="185"/>
    </row>
    <row r="748" spans="10:10">
      <c r="J748" s="185"/>
    </row>
    <row r="749" spans="10:10">
      <c r="J749" s="185"/>
    </row>
    <row r="750" spans="10:10">
      <c r="J750" s="185"/>
    </row>
    <row r="751" spans="10:10">
      <c r="J751" s="185"/>
    </row>
    <row r="752" spans="10:10">
      <c r="J752" s="185"/>
    </row>
    <row r="753" spans="10:10">
      <c r="J753" s="185"/>
    </row>
    <row r="754" spans="10:10">
      <c r="J754" s="185"/>
    </row>
    <row r="755" spans="10:10">
      <c r="J755" s="185"/>
    </row>
    <row r="756" spans="10:10">
      <c r="J756" s="185"/>
    </row>
    <row r="757" spans="10:10">
      <c r="J757" s="185"/>
    </row>
    <row r="758" spans="10:10">
      <c r="J758" s="185"/>
    </row>
    <row r="759" spans="10:10">
      <c r="J759" s="185"/>
    </row>
    <row r="760" spans="10:10">
      <c r="J760" s="185"/>
    </row>
    <row r="761" spans="10:10">
      <c r="J761" s="185"/>
    </row>
    <row r="762" spans="10:10">
      <c r="J762" s="185"/>
    </row>
    <row r="763" spans="10:10">
      <c r="J763" s="185"/>
    </row>
    <row r="764" spans="10:10">
      <c r="J764" s="185"/>
    </row>
    <row r="765" spans="10:10">
      <c r="J765" s="185"/>
    </row>
    <row r="766" spans="10:10">
      <c r="J766" s="185"/>
    </row>
    <row r="767" spans="10:10">
      <c r="J767" s="185"/>
    </row>
    <row r="768" spans="10:10">
      <c r="J768" s="185"/>
    </row>
    <row r="769" spans="10:10">
      <c r="J769" s="185"/>
    </row>
    <row r="770" spans="10:10">
      <c r="J770" s="185"/>
    </row>
    <row r="771" spans="10:10">
      <c r="J771" s="185"/>
    </row>
    <row r="772" spans="10:10">
      <c r="J772" s="185"/>
    </row>
    <row r="773" spans="10:10">
      <c r="J773" s="185"/>
    </row>
    <row r="774" spans="10:10">
      <c r="J774" s="185"/>
    </row>
    <row r="775" spans="10:10">
      <c r="J775" s="185"/>
    </row>
    <row r="776" spans="10:10">
      <c r="J776" s="185"/>
    </row>
    <row r="777" spans="10:10">
      <c r="J777" s="185"/>
    </row>
    <row r="778" spans="10:10">
      <c r="J778" s="185"/>
    </row>
    <row r="779" spans="10:10">
      <c r="J779" s="185"/>
    </row>
    <row r="780" spans="10:10">
      <c r="J780" s="185"/>
    </row>
    <row r="781" spans="10:10">
      <c r="J781" s="185"/>
    </row>
    <row r="782" spans="10:10">
      <c r="J782" s="185"/>
    </row>
    <row r="783" spans="10:10">
      <c r="J783" s="185"/>
    </row>
    <row r="784" spans="10:10">
      <c r="J784" s="185"/>
    </row>
    <row r="785" spans="10:10">
      <c r="J785" s="185"/>
    </row>
    <row r="786" spans="10:10">
      <c r="J786" s="185"/>
    </row>
    <row r="787" spans="10:10">
      <c r="J787" s="185"/>
    </row>
    <row r="788" spans="10:10">
      <c r="J788" s="185"/>
    </row>
    <row r="789" spans="10:10">
      <c r="J789" s="185"/>
    </row>
    <row r="790" spans="10:10">
      <c r="J790" s="185"/>
    </row>
    <row r="791" spans="10:10">
      <c r="J791" s="185"/>
    </row>
    <row r="792" spans="10:10">
      <c r="J792" s="185"/>
    </row>
    <row r="793" spans="10:10">
      <c r="J793" s="185"/>
    </row>
    <row r="794" spans="10:10">
      <c r="J794" s="185"/>
    </row>
    <row r="795" spans="10:10">
      <c r="J795" s="185"/>
    </row>
    <row r="796" spans="10:10">
      <c r="J796" s="185"/>
    </row>
    <row r="797" spans="10:10">
      <c r="J797" s="185"/>
    </row>
    <row r="798" spans="10:10">
      <c r="J798" s="185"/>
    </row>
    <row r="799" spans="10:10">
      <c r="J799" s="185"/>
    </row>
    <row r="800" spans="10:10">
      <c r="J800" s="185"/>
    </row>
    <row r="801" spans="10:10">
      <c r="J801" s="185"/>
    </row>
    <row r="802" spans="10:10">
      <c r="J802" s="185"/>
    </row>
    <row r="803" spans="10:10">
      <c r="J803" s="185"/>
    </row>
    <row r="804" spans="10:10">
      <c r="J804" s="185"/>
    </row>
    <row r="805" spans="10:10">
      <c r="J805" s="185"/>
    </row>
    <row r="806" spans="10:10">
      <c r="J806" s="185"/>
    </row>
    <row r="807" spans="10:10">
      <c r="J807" s="185"/>
    </row>
    <row r="808" spans="10:10">
      <c r="J808" s="185"/>
    </row>
    <row r="809" spans="10:10">
      <c r="J809" s="185"/>
    </row>
    <row r="810" spans="10:10">
      <c r="J810" s="185"/>
    </row>
    <row r="811" spans="10:10">
      <c r="J811" s="185"/>
    </row>
    <row r="812" spans="10:10">
      <c r="J812" s="185"/>
    </row>
    <row r="813" spans="10:10">
      <c r="J813" s="185"/>
    </row>
    <row r="814" spans="10:10">
      <c r="J814" s="185"/>
    </row>
    <row r="815" spans="10:10">
      <c r="J815" s="185"/>
    </row>
    <row r="816" spans="10:10">
      <c r="J816" s="185"/>
    </row>
    <row r="817" spans="10:10">
      <c r="J817" s="185"/>
    </row>
    <row r="818" spans="10:10">
      <c r="J818" s="185"/>
    </row>
    <row r="819" spans="10:10">
      <c r="J819" s="185"/>
    </row>
    <row r="820" spans="10:10">
      <c r="J820" s="185"/>
    </row>
    <row r="821" spans="10:10">
      <c r="J821" s="185"/>
    </row>
    <row r="822" spans="10:10">
      <c r="J822" s="185"/>
    </row>
    <row r="823" spans="10:10">
      <c r="J823" s="185"/>
    </row>
    <row r="824" spans="10:10">
      <c r="J824" s="185"/>
    </row>
    <row r="825" spans="10:10">
      <c r="J825" s="185"/>
    </row>
    <row r="826" spans="10:10">
      <c r="J826" s="185"/>
    </row>
    <row r="827" spans="10:10">
      <c r="J827" s="185"/>
    </row>
    <row r="828" spans="10:10">
      <c r="J828" s="185"/>
    </row>
    <row r="829" spans="10:10">
      <c r="J829" s="185"/>
    </row>
    <row r="830" spans="10:10">
      <c r="J830" s="185"/>
    </row>
    <row r="831" spans="10:10">
      <c r="J831" s="185"/>
    </row>
    <row r="832" spans="10:10">
      <c r="J832" s="185"/>
    </row>
    <row r="833" spans="10:10">
      <c r="J833" s="185"/>
    </row>
    <row r="834" spans="10:10">
      <c r="J834" s="185"/>
    </row>
    <row r="835" spans="10:10">
      <c r="J835" s="185"/>
    </row>
    <row r="836" spans="10:10">
      <c r="J836" s="185"/>
    </row>
    <row r="837" spans="10:10">
      <c r="J837" s="185"/>
    </row>
    <row r="838" spans="10:10">
      <c r="J838" s="185"/>
    </row>
    <row r="839" spans="10:10">
      <c r="J839" s="185"/>
    </row>
    <row r="840" spans="10:10">
      <c r="J840" s="185"/>
    </row>
    <row r="841" spans="10:10">
      <c r="J841" s="185"/>
    </row>
    <row r="842" spans="10:10">
      <c r="J842" s="185"/>
    </row>
    <row r="843" spans="10:10">
      <c r="J843" s="185"/>
    </row>
    <row r="844" spans="10:10">
      <c r="J844" s="185"/>
    </row>
    <row r="845" spans="10:10">
      <c r="J845" s="185"/>
    </row>
    <row r="846" spans="10:10">
      <c r="J846" s="185"/>
    </row>
    <row r="847" spans="10:10">
      <c r="J847" s="185"/>
    </row>
    <row r="848" spans="10:10">
      <c r="J848" s="185"/>
    </row>
    <row r="849" spans="10:10">
      <c r="J849" s="185"/>
    </row>
    <row r="850" spans="10:10">
      <c r="J850" s="185"/>
    </row>
    <row r="851" spans="10:10">
      <c r="J851" s="185"/>
    </row>
    <row r="852" spans="10:10">
      <c r="J852" s="185"/>
    </row>
    <row r="853" spans="10:10">
      <c r="J853" s="185"/>
    </row>
    <row r="854" spans="10:10">
      <c r="J854" s="185"/>
    </row>
    <row r="855" spans="10:10">
      <c r="J855" s="185"/>
    </row>
    <row r="856" spans="10:10">
      <c r="J856" s="185"/>
    </row>
    <row r="857" spans="10:10">
      <c r="J857" s="185"/>
    </row>
    <row r="858" spans="10:10">
      <c r="J858" s="185"/>
    </row>
    <row r="859" spans="10:10">
      <c r="J859" s="185"/>
    </row>
    <row r="860" spans="10:10">
      <c r="J860" s="185"/>
    </row>
    <row r="861" spans="10:10">
      <c r="J861" s="185"/>
    </row>
    <row r="862" spans="10:10">
      <c r="J862" s="185"/>
    </row>
    <row r="863" spans="10:10">
      <c r="J863" s="185"/>
    </row>
    <row r="864" spans="10:10">
      <c r="J864" s="185"/>
    </row>
    <row r="865" spans="10:10">
      <c r="J865" s="185"/>
    </row>
    <row r="866" spans="10:10">
      <c r="J866" s="185"/>
    </row>
    <row r="867" spans="10:10">
      <c r="J867" s="185"/>
    </row>
    <row r="868" spans="10:10">
      <c r="J868" s="185"/>
    </row>
    <row r="869" spans="10:10">
      <c r="J869" s="185"/>
    </row>
    <row r="870" spans="10:10">
      <c r="J870" s="185"/>
    </row>
    <row r="871" spans="10:10">
      <c r="J871" s="185"/>
    </row>
    <row r="872" spans="10:10">
      <c r="J872" s="185"/>
    </row>
    <row r="873" spans="10:10">
      <c r="J873" s="185"/>
    </row>
    <row r="874" spans="10:10">
      <c r="J874" s="185"/>
    </row>
    <row r="875" spans="10:10">
      <c r="J875" s="185"/>
    </row>
    <row r="876" spans="10:10">
      <c r="J876" s="185"/>
    </row>
    <row r="877" spans="10:10">
      <c r="J877" s="185"/>
    </row>
    <row r="878" spans="10:10">
      <c r="J878" s="185"/>
    </row>
    <row r="879" spans="10:10">
      <c r="J879" s="185"/>
    </row>
    <row r="880" spans="10:10">
      <c r="J880" s="185"/>
    </row>
    <row r="881" spans="10:10">
      <c r="J881" s="185"/>
    </row>
    <row r="882" spans="10:10">
      <c r="J882" s="185"/>
    </row>
    <row r="883" spans="10:10">
      <c r="J883" s="185"/>
    </row>
    <row r="884" spans="10:10">
      <c r="J884" s="185"/>
    </row>
    <row r="885" spans="10:10">
      <c r="J885" s="185"/>
    </row>
    <row r="886" spans="10:10">
      <c r="J886" s="185"/>
    </row>
    <row r="887" spans="10:10">
      <c r="J887" s="185"/>
    </row>
    <row r="888" spans="10:10">
      <c r="J888" s="185"/>
    </row>
    <row r="889" spans="10:10">
      <c r="J889" s="185"/>
    </row>
    <row r="890" spans="10:10">
      <c r="J890" s="185"/>
    </row>
    <row r="891" spans="10:10">
      <c r="J891" s="185"/>
    </row>
    <row r="892" spans="10:10">
      <c r="J892" s="185"/>
    </row>
    <row r="893" spans="10:10">
      <c r="J893" s="185"/>
    </row>
    <row r="894" spans="10:10">
      <c r="J894" s="185"/>
    </row>
    <row r="895" spans="10:10">
      <c r="J895" s="185"/>
    </row>
    <row r="896" spans="10:10">
      <c r="J896" s="185"/>
    </row>
    <row r="897" spans="10:10">
      <c r="J897" s="185"/>
    </row>
    <row r="898" spans="10:10">
      <c r="J898" s="185"/>
    </row>
    <row r="899" spans="10:10">
      <c r="J899" s="185"/>
    </row>
    <row r="900" spans="10:10">
      <c r="J900" s="185"/>
    </row>
    <row r="901" spans="10:10">
      <c r="J901" s="185"/>
    </row>
    <row r="902" spans="10:10">
      <c r="J902" s="185"/>
    </row>
    <row r="903" spans="10:10">
      <c r="J903" s="185"/>
    </row>
    <row r="904" spans="10:10">
      <c r="J904" s="185"/>
    </row>
    <row r="905" spans="10:10">
      <c r="J905" s="185"/>
    </row>
    <row r="906" spans="10:10">
      <c r="J906" s="185"/>
    </row>
    <row r="907" spans="10:10">
      <c r="J907" s="185"/>
    </row>
    <row r="908" spans="10:10">
      <c r="J908" s="185"/>
    </row>
    <row r="909" spans="10:10">
      <c r="J909" s="185"/>
    </row>
    <row r="910" spans="10:10">
      <c r="J910" s="185"/>
    </row>
    <row r="911" spans="10:10">
      <c r="J911" s="185"/>
    </row>
    <row r="912" spans="10:10">
      <c r="J912" s="185"/>
    </row>
    <row r="913" spans="10:10">
      <c r="J913" s="185"/>
    </row>
    <row r="914" spans="10:10">
      <c r="J914" s="185"/>
    </row>
    <row r="915" spans="10:10">
      <c r="J915" s="185"/>
    </row>
    <row r="916" spans="10:10">
      <c r="J916" s="185"/>
    </row>
    <row r="917" spans="10:10">
      <c r="J917" s="185"/>
    </row>
    <row r="918" spans="10:10">
      <c r="J918" s="185"/>
    </row>
    <row r="919" spans="10:10">
      <c r="J919" s="185"/>
    </row>
    <row r="920" spans="10:10">
      <c r="J920" s="185"/>
    </row>
    <row r="921" spans="10:10">
      <c r="J921" s="185"/>
    </row>
    <row r="922" spans="10:10">
      <c r="J922" s="185"/>
    </row>
    <row r="923" spans="10:10">
      <c r="J923" s="185"/>
    </row>
    <row r="924" spans="10:10">
      <c r="J924" s="185"/>
    </row>
    <row r="925" spans="10:10">
      <c r="J925" s="185"/>
    </row>
    <row r="926" spans="10:10">
      <c r="J926" s="185"/>
    </row>
    <row r="927" spans="10:10">
      <c r="J927" s="185"/>
    </row>
    <row r="928" spans="10:10">
      <c r="J928" s="185"/>
    </row>
    <row r="929" spans="10:10">
      <c r="J929" s="185"/>
    </row>
    <row r="930" spans="10:10">
      <c r="J930" s="185"/>
    </row>
    <row r="931" spans="10:10">
      <c r="J931" s="185"/>
    </row>
    <row r="932" spans="10:10">
      <c r="J932" s="185"/>
    </row>
    <row r="933" spans="10:10">
      <c r="J933" s="185"/>
    </row>
    <row r="934" spans="10:10">
      <c r="J934" s="185"/>
    </row>
    <row r="935" spans="10:10">
      <c r="J935" s="185"/>
    </row>
    <row r="936" spans="10:10">
      <c r="J936" s="185"/>
    </row>
    <row r="937" spans="10:10">
      <c r="J937" s="185"/>
    </row>
    <row r="938" spans="10:10">
      <c r="J938" s="185"/>
    </row>
    <row r="939" spans="10:10">
      <c r="J939" s="185"/>
    </row>
    <row r="940" spans="10:10">
      <c r="J940" s="185"/>
    </row>
    <row r="941" spans="10:10">
      <c r="J941" s="185"/>
    </row>
    <row r="942" spans="10:10">
      <c r="J942" s="185"/>
    </row>
    <row r="943" spans="10:10">
      <c r="J943" s="185"/>
    </row>
    <row r="944" spans="10:10">
      <c r="J944" s="185"/>
    </row>
    <row r="945" spans="10:10">
      <c r="J945" s="185"/>
    </row>
    <row r="946" spans="10:10">
      <c r="J946" s="185"/>
    </row>
    <row r="947" spans="10:10">
      <c r="J947" s="185"/>
    </row>
    <row r="948" spans="10:10">
      <c r="J948" s="185"/>
    </row>
    <row r="949" spans="10:10">
      <c r="J949" s="185"/>
    </row>
    <row r="950" spans="10:10">
      <c r="J950" s="185"/>
    </row>
    <row r="951" spans="10:10">
      <c r="J951" s="185"/>
    </row>
    <row r="952" spans="10:10">
      <c r="J952" s="185"/>
    </row>
    <row r="953" spans="10:10">
      <c r="J953" s="185"/>
    </row>
    <row r="954" spans="10:10">
      <c r="J954" s="185"/>
    </row>
    <row r="955" spans="10:10">
      <c r="J955" s="185"/>
    </row>
    <row r="956" spans="10:10">
      <c r="J956" s="185"/>
    </row>
    <row r="957" spans="10:10">
      <c r="J957" s="185"/>
    </row>
    <row r="958" spans="10:10">
      <c r="J958" s="185"/>
    </row>
    <row r="959" spans="10:10">
      <c r="J959" s="185"/>
    </row>
    <row r="960" spans="10:10">
      <c r="J960" s="185"/>
    </row>
    <row r="961" spans="10:10">
      <c r="J961" s="185"/>
    </row>
    <row r="962" spans="10:10">
      <c r="J962" s="185"/>
    </row>
    <row r="963" spans="10:10">
      <c r="J963" s="185"/>
    </row>
    <row r="964" spans="10:10">
      <c r="J964" s="185"/>
    </row>
    <row r="965" spans="10:10">
      <c r="J965" s="185"/>
    </row>
    <row r="966" spans="10:10">
      <c r="J966" s="185"/>
    </row>
    <row r="967" spans="10:10">
      <c r="J967" s="185"/>
    </row>
    <row r="968" spans="10:10">
      <c r="J968" s="185"/>
    </row>
    <row r="969" spans="10:10">
      <c r="J969" s="185"/>
    </row>
    <row r="970" spans="10:10">
      <c r="J970" s="185"/>
    </row>
    <row r="971" spans="10:10">
      <c r="J971" s="185"/>
    </row>
    <row r="972" spans="10:10">
      <c r="J972" s="185"/>
    </row>
    <row r="973" spans="10:10">
      <c r="J973" s="185"/>
    </row>
    <row r="974" spans="10:10">
      <c r="J974" s="185"/>
    </row>
    <row r="975" spans="10:10">
      <c r="J975" s="185"/>
    </row>
    <row r="976" spans="10:10">
      <c r="J976" s="185"/>
    </row>
    <row r="977" spans="10:10">
      <c r="J977" s="185"/>
    </row>
    <row r="978" spans="10:10">
      <c r="J978" s="185"/>
    </row>
    <row r="979" spans="10:10">
      <c r="J979" s="185"/>
    </row>
    <row r="980" spans="10:10">
      <c r="J980" s="185"/>
    </row>
    <row r="981" spans="10:10">
      <c r="J981" s="185"/>
    </row>
    <row r="982" spans="10:10">
      <c r="J982" s="185"/>
    </row>
    <row r="983" spans="10:10">
      <c r="J983" s="185"/>
    </row>
    <row r="984" spans="10:10">
      <c r="J984" s="185"/>
    </row>
    <row r="985" spans="10:10">
      <c r="J985" s="185"/>
    </row>
    <row r="986" spans="10:10">
      <c r="J986" s="185"/>
    </row>
    <row r="987" spans="10:10">
      <c r="J987" s="185"/>
    </row>
    <row r="988" spans="10:10">
      <c r="J988" s="185"/>
    </row>
    <row r="989" spans="10:10">
      <c r="J989" s="185"/>
    </row>
    <row r="990" spans="10:10">
      <c r="J990" s="185"/>
    </row>
    <row r="991" spans="10:10">
      <c r="J991" s="185"/>
    </row>
    <row r="992" spans="10:10">
      <c r="J992" s="185"/>
    </row>
    <row r="993" spans="10:10">
      <c r="J993" s="185"/>
    </row>
    <row r="994" spans="10:10">
      <c r="J994" s="185"/>
    </row>
    <row r="995" spans="10:10">
      <c r="J995" s="185"/>
    </row>
    <row r="996" spans="10:10">
      <c r="J996" s="185"/>
    </row>
    <row r="997" spans="10:10">
      <c r="J997" s="185"/>
    </row>
    <row r="998" spans="10:10">
      <c r="J998" s="185"/>
    </row>
    <row r="999" spans="10:10">
      <c r="J999" s="185"/>
    </row>
    <row r="1000" spans="10:10">
      <c r="J1000" s="185"/>
    </row>
    <row r="1001" spans="10:10">
      <c r="J1001" s="185"/>
    </row>
    <row r="1002" spans="10:10">
      <c r="J1002" s="185"/>
    </row>
    <row r="1003" spans="10:10">
      <c r="J1003" s="185"/>
    </row>
    <row r="1004" spans="10:10">
      <c r="J1004" s="185"/>
    </row>
    <row r="1005" spans="10:10">
      <c r="J1005" s="185"/>
    </row>
    <row r="1006" spans="10:10">
      <c r="J1006" s="185"/>
    </row>
    <row r="1007" spans="10:10">
      <c r="J1007" s="185"/>
    </row>
    <row r="1008" spans="10:10">
      <c r="J1008" s="185"/>
    </row>
    <row r="1009" spans="10:10">
      <c r="J1009" s="185"/>
    </row>
    <row r="1010" spans="10:10">
      <c r="J1010" s="185"/>
    </row>
    <row r="1011" spans="10:10">
      <c r="J1011" s="185"/>
    </row>
    <row r="1012" spans="10:10">
      <c r="J1012" s="185"/>
    </row>
    <row r="1013" spans="10:10">
      <c r="J1013" s="185"/>
    </row>
    <row r="1014" spans="10:10">
      <c r="J1014" s="185"/>
    </row>
    <row r="1015" spans="10:10">
      <c r="J1015" s="185"/>
    </row>
    <row r="1016" spans="10:10">
      <c r="J1016" s="185"/>
    </row>
    <row r="1017" spans="10:10">
      <c r="J1017" s="185"/>
    </row>
    <row r="1018" spans="10:10">
      <c r="J1018" s="185"/>
    </row>
    <row r="1019" spans="10:10">
      <c r="J1019" s="185"/>
    </row>
    <row r="1020" spans="10:10">
      <c r="J1020" s="185"/>
    </row>
    <row r="1021" spans="10:10">
      <c r="J1021" s="185"/>
    </row>
    <row r="1022" spans="10:10">
      <c r="J1022" s="185"/>
    </row>
    <row r="1023" spans="10:10">
      <c r="J1023" s="185"/>
    </row>
    <row r="1024" spans="10:10">
      <c r="J1024" s="185"/>
    </row>
    <row r="1025" spans="10:10">
      <c r="J1025" s="185"/>
    </row>
    <row r="1026" spans="10:10">
      <c r="J1026" s="185"/>
    </row>
    <row r="1027" spans="10:10">
      <c r="J1027" s="185"/>
    </row>
    <row r="1028" spans="10:10">
      <c r="J1028" s="185"/>
    </row>
    <row r="1029" spans="10:10">
      <c r="J1029" s="185"/>
    </row>
    <row r="1030" spans="10:10">
      <c r="J1030" s="185"/>
    </row>
    <row r="1031" spans="10:10">
      <c r="J1031" s="185"/>
    </row>
    <row r="1032" spans="10:10">
      <c r="J1032" s="185"/>
    </row>
    <row r="1033" spans="10:10">
      <c r="J1033" s="185"/>
    </row>
    <row r="1034" spans="10:10">
      <c r="J1034" s="185"/>
    </row>
    <row r="1035" spans="10:10">
      <c r="J1035" s="185"/>
    </row>
    <row r="1036" spans="10:10">
      <c r="J1036" s="185"/>
    </row>
    <row r="1037" spans="10:10">
      <c r="J1037" s="185"/>
    </row>
    <row r="1038" spans="10:10">
      <c r="J1038" s="185"/>
    </row>
    <row r="1039" spans="10:10">
      <c r="J1039" s="185"/>
    </row>
    <row r="1040" spans="10:10">
      <c r="J1040" s="185"/>
    </row>
    <row r="1041" spans="10:10">
      <c r="J1041" s="185"/>
    </row>
    <row r="1042" spans="10:10">
      <c r="J1042" s="185"/>
    </row>
    <row r="1043" spans="10:10">
      <c r="J1043" s="185"/>
    </row>
    <row r="1044" spans="10:10">
      <c r="J1044" s="185"/>
    </row>
    <row r="1045" spans="10:10">
      <c r="J1045" s="185"/>
    </row>
    <row r="1046" spans="10:10">
      <c r="J1046" s="185"/>
    </row>
    <row r="1047" spans="10:10">
      <c r="J1047" s="185"/>
    </row>
    <row r="1048" spans="10:10">
      <c r="J1048" s="185"/>
    </row>
    <row r="1049" spans="10:10">
      <c r="J1049" s="185"/>
    </row>
    <row r="1050" spans="10:10">
      <c r="J1050" s="185"/>
    </row>
    <row r="1051" spans="10:10">
      <c r="J1051" s="185"/>
    </row>
    <row r="1052" spans="10:10">
      <c r="J1052" s="185"/>
    </row>
    <row r="1053" spans="10:10">
      <c r="J1053" s="185"/>
    </row>
    <row r="1054" spans="10:10">
      <c r="J1054" s="185"/>
    </row>
    <row r="1055" spans="10:10">
      <c r="J1055" s="185"/>
    </row>
    <row r="1056" spans="10:10">
      <c r="J1056" s="185"/>
    </row>
    <row r="1057" spans="10:10">
      <c r="J1057" s="185"/>
    </row>
    <row r="1058" spans="10:10">
      <c r="J1058" s="185"/>
    </row>
    <row r="1059" spans="10:10">
      <c r="J1059" s="185"/>
    </row>
    <row r="1060" spans="10:10">
      <c r="J1060" s="185"/>
    </row>
    <row r="1061" spans="10:10">
      <c r="J1061" s="185"/>
    </row>
    <row r="1062" spans="10:10">
      <c r="J1062" s="185"/>
    </row>
    <row r="1063" spans="10:10">
      <c r="J1063" s="185"/>
    </row>
    <row r="1064" spans="10:10">
      <c r="J1064" s="185"/>
    </row>
    <row r="1065" spans="10:10">
      <c r="J1065" s="185"/>
    </row>
    <row r="1066" spans="10:10">
      <c r="J1066" s="185"/>
    </row>
    <row r="1067" spans="10:10">
      <c r="J1067" s="185"/>
    </row>
    <row r="1068" spans="10:10">
      <c r="J1068" s="185"/>
    </row>
    <row r="1069" spans="10:10">
      <c r="J1069" s="185"/>
    </row>
    <row r="1070" spans="10:10">
      <c r="J1070" s="185"/>
    </row>
    <row r="1071" spans="10:10">
      <c r="J1071" s="185"/>
    </row>
    <row r="1072" spans="10:10">
      <c r="J1072" s="185"/>
    </row>
    <row r="1073" spans="10:10">
      <c r="J1073" s="185"/>
    </row>
    <row r="1074" spans="10:10">
      <c r="J1074" s="185"/>
    </row>
    <row r="1075" spans="10:10">
      <c r="J1075" s="185"/>
    </row>
    <row r="1076" spans="10:10">
      <c r="J1076" s="185"/>
    </row>
    <row r="1077" spans="10:10">
      <c r="J1077" s="185"/>
    </row>
    <row r="1078" spans="10:10">
      <c r="J1078" s="185"/>
    </row>
    <row r="1079" spans="10:10">
      <c r="J1079" s="185"/>
    </row>
    <row r="1080" spans="10:10">
      <c r="J1080" s="185"/>
    </row>
    <row r="1081" spans="10:10">
      <c r="J1081" s="185"/>
    </row>
    <row r="1082" spans="10:10">
      <c r="J1082" s="185"/>
    </row>
    <row r="1083" spans="10:10">
      <c r="J1083" s="185"/>
    </row>
    <row r="1084" spans="10:10">
      <c r="J1084" s="185"/>
    </row>
    <row r="1085" spans="10:10">
      <c r="J1085" s="185"/>
    </row>
    <row r="1086" spans="10:10">
      <c r="J1086" s="185"/>
    </row>
    <row r="1087" spans="10:10">
      <c r="J1087" s="185"/>
    </row>
    <row r="1088" spans="10:10">
      <c r="J1088" s="185"/>
    </row>
    <row r="1089" spans="10:10">
      <c r="J1089" s="185"/>
    </row>
    <row r="1090" spans="10:10">
      <c r="J1090" s="185"/>
    </row>
    <row r="1091" spans="10:10">
      <c r="J1091" s="185"/>
    </row>
    <row r="1092" spans="10:10">
      <c r="J1092" s="185"/>
    </row>
    <row r="1093" spans="10:10">
      <c r="J1093" s="185"/>
    </row>
    <row r="1094" spans="10:10">
      <c r="J1094" s="185"/>
    </row>
    <row r="1095" spans="10:10">
      <c r="J1095" s="185"/>
    </row>
    <row r="1096" spans="10:10">
      <c r="J1096" s="185"/>
    </row>
    <row r="1097" spans="10:10">
      <c r="J1097" s="185"/>
    </row>
    <row r="1098" spans="10:10">
      <c r="J1098" s="185"/>
    </row>
    <row r="1099" spans="10:10">
      <c r="J1099" s="185"/>
    </row>
    <row r="1100" spans="10:10">
      <c r="J1100" s="185"/>
    </row>
    <row r="1101" spans="10:10">
      <c r="J1101" s="185"/>
    </row>
    <row r="1102" spans="10:10">
      <c r="J1102" s="185"/>
    </row>
    <row r="1103" spans="10:10">
      <c r="J1103" s="185"/>
    </row>
    <row r="1104" spans="10:10">
      <c r="J1104" s="185"/>
    </row>
    <row r="1105" spans="10:10">
      <c r="J1105" s="185"/>
    </row>
    <row r="1106" spans="10:10">
      <c r="J1106" s="185"/>
    </row>
    <row r="1107" spans="10:10">
      <c r="J1107" s="185"/>
    </row>
    <row r="1108" spans="10:10">
      <c r="J1108" s="185"/>
    </row>
    <row r="1109" spans="10:10">
      <c r="J1109" s="185"/>
    </row>
    <row r="1110" spans="10:10">
      <c r="J1110" s="185"/>
    </row>
    <row r="1111" spans="10:10">
      <c r="J1111" s="185"/>
    </row>
    <row r="1112" spans="10:10">
      <c r="J1112" s="185"/>
    </row>
    <row r="1113" spans="10:10">
      <c r="J1113" s="185"/>
    </row>
    <row r="1114" spans="10:10">
      <c r="J1114" s="185"/>
    </row>
    <row r="1115" spans="10:10">
      <c r="J1115" s="185"/>
    </row>
    <row r="1116" spans="10:10">
      <c r="J1116" s="185"/>
    </row>
    <row r="1117" spans="10:10">
      <c r="J1117" s="185"/>
    </row>
    <row r="1118" spans="10:10">
      <c r="J1118" s="185"/>
    </row>
    <row r="1119" spans="10:10">
      <c r="J1119" s="185"/>
    </row>
    <row r="1120" spans="10:10">
      <c r="J1120" s="185"/>
    </row>
    <row r="1121" spans="10:10">
      <c r="J1121" s="185"/>
    </row>
    <row r="1122" spans="10:10">
      <c r="J1122" s="185"/>
    </row>
    <row r="1123" spans="10:10">
      <c r="J1123" s="185"/>
    </row>
    <row r="1124" spans="10:10">
      <c r="J1124" s="185"/>
    </row>
    <row r="1125" spans="10:10">
      <c r="J1125" s="185"/>
    </row>
    <row r="1126" spans="10:10">
      <c r="J1126" s="185"/>
    </row>
    <row r="1127" spans="10:10">
      <c r="J1127" s="185"/>
    </row>
    <row r="1128" spans="10:10">
      <c r="J1128" s="185"/>
    </row>
    <row r="1129" spans="10:10">
      <c r="J1129" s="185"/>
    </row>
    <row r="1130" spans="10:10">
      <c r="J1130" s="185"/>
    </row>
    <row r="1131" spans="10:10">
      <c r="J1131" s="185"/>
    </row>
    <row r="1132" spans="10:10">
      <c r="J1132" s="185"/>
    </row>
    <row r="1133" spans="10:10">
      <c r="J1133" s="185"/>
    </row>
    <row r="1134" spans="10:10">
      <c r="J1134" s="185"/>
    </row>
    <row r="1135" spans="10:10">
      <c r="J1135" s="185"/>
    </row>
    <row r="1136" spans="10:10">
      <c r="J1136" s="185"/>
    </row>
    <row r="1137" spans="10:10">
      <c r="J1137" s="185"/>
    </row>
    <row r="1138" spans="10:10">
      <c r="J1138" s="185"/>
    </row>
    <row r="1139" spans="10:10">
      <c r="J1139" s="185"/>
    </row>
    <row r="1140" spans="10:10">
      <c r="J1140" s="185"/>
    </row>
    <row r="1141" spans="10:10">
      <c r="J1141" s="185"/>
    </row>
    <row r="1142" spans="10:10">
      <c r="J1142" s="185"/>
    </row>
    <row r="1143" spans="10:10">
      <c r="J1143" s="185"/>
    </row>
    <row r="1144" spans="10:10">
      <c r="J1144" s="185"/>
    </row>
    <row r="1145" spans="10:10">
      <c r="J1145" s="185"/>
    </row>
    <row r="1146" spans="10:10">
      <c r="J1146" s="185"/>
    </row>
    <row r="1147" spans="10:10">
      <c r="J1147" s="185"/>
    </row>
    <row r="1148" spans="10:10">
      <c r="J1148" s="185"/>
    </row>
    <row r="1149" spans="10:10">
      <c r="J1149" s="185"/>
    </row>
    <row r="1150" spans="10:10">
      <c r="J1150" s="185"/>
    </row>
    <row r="1151" spans="10:10">
      <c r="J1151" s="185"/>
    </row>
    <row r="1152" spans="10:10">
      <c r="J1152" s="185"/>
    </row>
    <row r="1153" spans="10:10">
      <c r="J1153" s="185"/>
    </row>
    <row r="1154" spans="10:10">
      <c r="J1154" s="185"/>
    </row>
    <row r="1155" spans="10:10">
      <c r="J1155" s="185"/>
    </row>
    <row r="1156" spans="10:10">
      <c r="J1156" s="185"/>
    </row>
    <row r="1157" spans="10:10">
      <c r="J1157" s="185"/>
    </row>
    <row r="1158" spans="10:10">
      <c r="J1158" s="185"/>
    </row>
    <row r="1159" spans="10:10">
      <c r="J1159" s="185"/>
    </row>
    <row r="1160" spans="10:10">
      <c r="J1160" s="185"/>
    </row>
    <row r="1161" spans="10:10">
      <c r="J1161" s="185"/>
    </row>
    <row r="1162" spans="10:10">
      <c r="J1162" s="185"/>
    </row>
    <row r="1163" spans="10:10">
      <c r="J1163" s="185"/>
    </row>
    <row r="1164" spans="10:10">
      <c r="J1164" s="185"/>
    </row>
    <row r="1165" spans="10:10">
      <c r="J1165" s="185"/>
    </row>
    <row r="1166" spans="10:10">
      <c r="J1166" s="185"/>
    </row>
    <row r="1167" spans="10:10">
      <c r="J1167" s="185"/>
    </row>
    <row r="1168" spans="10:10">
      <c r="J1168" s="185"/>
    </row>
    <row r="1169" spans="10:10">
      <c r="J1169" s="185"/>
    </row>
    <row r="1170" spans="10:10">
      <c r="J1170" s="185"/>
    </row>
    <row r="1171" spans="10:10">
      <c r="J1171" s="185"/>
    </row>
    <row r="1172" spans="10:10">
      <c r="J1172" s="185"/>
    </row>
    <row r="1173" spans="10:10">
      <c r="J1173" s="185"/>
    </row>
    <row r="1174" spans="10:10">
      <c r="J1174" s="185"/>
    </row>
    <row r="1175" spans="10:10">
      <c r="J1175" s="185"/>
    </row>
    <row r="1176" spans="10:10">
      <c r="J1176" s="185"/>
    </row>
    <row r="1177" spans="10:10">
      <c r="J1177" s="185"/>
    </row>
    <row r="1178" spans="10:10">
      <c r="J1178" s="185"/>
    </row>
    <row r="1179" spans="10:10">
      <c r="J1179" s="185"/>
    </row>
    <row r="1180" spans="10:10">
      <c r="J1180" s="185"/>
    </row>
    <row r="1181" spans="10:10">
      <c r="J1181" s="185"/>
    </row>
    <row r="1182" spans="10:10">
      <c r="J1182" s="185"/>
    </row>
    <row r="1183" spans="10:10">
      <c r="J1183" s="185"/>
    </row>
    <row r="1184" spans="10:10">
      <c r="J1184" s="185"/>
    </row>
    <row r="1185" spans="10:10">
      <c r="J1185" s="185"/>
    </row>
    <row r="1186" spans="10:10">
      <c r="J1186" s="185"/>
    </row>
    <row r="1187" spans="10:10">
      <c r="J1187" s="185"/>
    </row>
    <row r="1188" spans="10:10">
      <c r="J1188" s="185"/>
    </row>
    <row r="1189" spans="10:10">
      <c r="J1189" s="185"/>
    </row>
    <row r="1190" spans="10:10">
      <c r="J1190" s="185"/>
    </row>
    <row r="1191" spans="10:10">
      <c r="J1191" s="185"/>
    </row>
    <row r="1192" spans="10:10">
      <c r="J1192" s="185"/>
    </row>
    <row r="1193" spans="10:10">
      <c r="J1193" s="185"/>
    </row>
    <row r="1194" spans="10:10">
      <c r="J1194" s="185"/>
    </row>
    <row r="1195" spans="10:10">
      <c r="J1195" s="185"/>
    </row>
    <row r="1196" spans="10:10">
      <c r="J1196" s="185"/>
    </row>
    <row r="1197" spans="10:10">
      <c r="J1197" s="185"/>
    </row>
    <row r="1198" spans="10:10">
      <c r="J1198" s="185"/>
    </row>
    <row r="1199" spans="10:10">
      <c r="J1199" s="185"/>
    </row>
    <row r="1200" spans="10:10">
      <c r="J1200" s="185"/>
    </row>
    <row r="1201" spans="10:10">
      <c r="J1201" s="185"/>
    </row>
    <row r="1202" spans="10:10">
      <c r="J1202" s="185"/>
    </row>
    <row r="1203" spans="10:10">
      <c r="J1203" s="185"/>
    </row>
    <row r="1204" spans="10:10">
      <c r="J1204" s="185"/>
    </row>
    <row r="1205" spans="10:10">
      <c r="J1205" s="185"/>
    </row>
    <row r="1206" spans="10:10">
      <c r="J1206" s="185"/>
    </row>
    <row r="1207" spans="10:10">
      <c r="J1207" s="185"/>
    </row>
    <row r="1208" spans="10:10">
      <c r="J1208" s="185"/>
    </row>
    <row r="1209" spans="10:10">
      <c r="J1209" s="185"/>
    </row>
    <row r="1210" spans="10:10">
      <c r="J1210" s="185"/>
    </row>
    <row r="1211" spans="10:10">
      <c r="J1211" s="185"/>
    </row>
    <row r="1212" spans="10:10">
      <c r="J1212" s="185"/>
    </row>
    <row r="1213" spans="10:10">
      <c r="J1213" s="185"/>
    </row>
    <row r="1214" spans="10:10">
      <c r="J1214" s="185"/>
    </row>
    <row r="1215" spans="10:10">
      <c r="J1215" s="185"/>
    </row>
    <row r="1216" spans="10:10">
      <c r="J1216" s="185"/>
    </row>
    <row r="1217" spans="10:10">
      <c r="J1217" s="185"/>
    </row>
    <row r="1218" spans="10:10">
      <c r="J1218" s="185"/>
    </row>
    <row r="1219" spans="10:10">
      <c r="J1219" s="185"/>
    </row>
    <row r="1220" spans="10:10">
      <c r="J1220" s="185"/>
    </row>
    <row r="1221" spans="10:10">
      <c r="J1221" s="185"/>
    </row>
    <row r="1222" spans="10:10">
      <c r="J1222" s="185"/>
    </row>
    <row r="1223" spans="10:10">
      <c r="J1223" s="185"/>
    </row>
    <row r="1224" spans="10:10">
      <c r="J1224" s="185"/>
    </row>
    <row r="1225" spans="10:10">
      <c r="J1225" s="185"/>
    </row>
    <row r="1226" spans="10:10">
      <c r="J1226" s="185"/>
    </row>
    <row r="1227" spans="10:10">
      <c r="J1227" s="185"/>
    </row>
    <row r="1228" spans="10:10">
      <c r="J1228" s="185"/>
    </row>
    <row r="1229" spans="10:10">
      <c r="J1229" s="185"/>
    </row>
    <row r="1230" spans="10:10">
      <c r="J1230" s="185"/>
    </row>
    <row r="1231" spans="10:10">
      <c r="J1231" s="185"/>
    </row>
    <row r="1232" spans="10:10">
      <c r="J1232" s="185"/>
    </row>
    <row r="1233" spans="10:10">
      <c r="J1233" s="185"/>
    </row>
    <row r="1234" spans="10:10">
      <c r="J1234" s="185"/>
    </row>
    <row r="1235" spans="10:10">
      <c r="J1235" s="185"/>
    </row>
    <row r="1236" spans="10:10">
      <c r="J1236" s="185"/>
    </row>
    <row r="1237" spans="10:10">
      <c r="J1237" s="185"/>
    </row>
    <row r="1238" spans="10:10">
      <c r="J1238" s="185"/>
    </row>
    <row r="1239" spans="10:10">
      <c r="J1239" s="185"/>
    </row>
    <row r="1240" spans="10:10">
      <c r="J1240" s="185"/>
    </row>
    <row r="1241" spans="10:10">
      <c r="J1241" s="185"/>
    </row>
    <row r="1242" spans="10:10">
      <c r="J1242" s="185"/>
    </row>
    <row r="1243" spans="10:10">
      <c r="J1243" s="185"/>
    </row>
    <row r="1244" spans="10:10">
      <c r="J1244" s="185"/>
    </row>
    <row r="1245" spans="10:10">
      <c r="J1245" s="185"/>
    </row>
    <row r="1246" spans="10:10">
      <c r="J1246" s="185"/>
    </row>
    <row r="1247" spans="10:10">
      <c r="J1247" s="185"/>
    </row>
    <row r="1248" spans="10:10">
      <c r="J1248" s="185"/>
    </row>
    <row r="1249" spans="10:10">
      <c r="J1249" s="185"/>
    </row>
    <row r="1250" spans="10:10">
      <c r="J1250" s="185"/>
    </row>
    <row r="1251" spans="10:10">
      <c r="J1251" s="185"/>
    </row>
    <row r="1252" spans="10:10">
      <c r="J1252" s="185"/>
    </row>
    <row r="1253" spans="10:10">
      <c r="J1253" s="185"/>
    </row>
    <row r="1254" spans="10:10">
      <c r="J1254" s="185"/>
    </row>
    <row r="1255" spans="10:10">
      <c r="J1255" s="185"/>
    </row>
    <row r="1256" spans="10:10">
      <c r="J1256" s="185"/>
    </row>
    <row r="1257" spans="10:10">
      <c r="J1257" s="185"/>
    </row>
    <row r="1258" spans="10:10">
      <c r="J1258" s="185"/>
    </row>
    <row r="1259" spans="10:10">
      <c r="J1259" s="185"/>
    </row>
    <row r="1260" spans="10:10">
      <c r="J1260" s="185"/>
    </row>
    <row r="1261" spans="10:10">
      <c r="J1261" s="185"/>
    </row>
    <row r="1262" spans="10:10">
      <c r="J1262" s="185"/>
    </row>
    <row r="1263" spans="10:10">
      <c r="J1263" s="185"/>
    </row>
    <row r="1264" spans="10:10">
      <c r="J1264" s="185"/>
    </row>
    <row r="1265" spans="10:10">
      <c r="J1265" s="185"/>
    </row>
    <row r="1266" spans="10:10">
      <c r="J1266" s="185"/>
    </row>
    <row r="1267" spans="10:10">
      <c r="J1267" s="185"/>
    </row>
    <row r="1268" spans="10:10">
      <c r="J1268" s="185"/>
    </row>
    <row r="1269" spans="10:10">
      <c r="J1269" s="185"/>
    </row>
    <row r="1270" spans="10:10">
      <c r="J1270" s="185"/>
    </row>
    <row r="1271" spans="10:10">
      <c r="J1271" s="185"/>
    </row>
    <row r="1272" spans="10:10">
      <c r="J1272" s="185"/>
    </row>
    <row r="1273" spans="10:10">
      <c r="J1273" s="185"/>
    </row>
    <row r="1274" spans="10:10">
      <c r="J1274" s="185"/>
    </row>
    <row r="1275" spans="10:10">
      <c r="J1275" s="185"/>
    </row>
    <row r="1276" spans="10:10">
      <c r="J1276" s="185"/>
    </row>
    <row r="1277" spans="10:10">
      <c r="J1277" s="185"/>
    </row>
    <row r="1278" spans="10:10">
      <c r="J1278" s="185"/>
    </row>
    <row r="1279" spans="10:10">
      <c r="J1279" s="185"/>
    </row>
    <row r="1280" spans="10:10">
      <c r="J1280" s="185"/>
    </row>
    <row r="1281" spans="10:10">
      <c r="J1281" s="185"/>
    </row>
    <row r="1282" spans="10:10">
      <c r="J1282" s="185"/>
    </row>
    <row r="1283" spans="10:10">
      <c r="J1283" s="185"/>
    </row>
    <row r="1284" spans="10:10">
      <c r="J1284" s="185"/>
    </row>
    <row r="1285" spans="10:10">
      <c r="J1285" s="185"/>
    </row>
    <row r="1286" spans="10:10">
      <c r="J1286" s="185"/>
    </row>
    <row r="1287" spans="10:10">
      <c r="J1287" s="185"/>
    </row>
    <row r="1288" spans="10:10">
      <c r="J1288" s="185"/>
    </row>
    <row r="1289" spans="10:10">
      <c r="J1289" s="185"/>
    </row>
    <row r="1290" spans="10:10">
      <c r="J1290" s="185"/>
    </row>
    <row r="1291" spans="10:10">
      <c r="J1291" s="185"/>
    </row>
    <row r="1292" spans="10:10">
      <c r="J1292" s="185"/>
    </row>
    <row r="1293" spans="10:10">
      <c r="J1293" s="185"/>
    </row>
    <row r="1294" spans="10:10">
      <c r="J1294" s="185"/>
    </row>
    <row r="1295" spans="10:10">
      <c r="J1295" s="185"/>
    </row>
    <row r="1296" spans="10:10">
      <c r="J1296" s="185"/>
    </row>
    <row r="1297" spans="10:10">
      <c r="J1297" s="185"/>
    </row>
    <row r="1298" spans="10:10">
      <c r="J1298" s="185"/>
    </row>
    <row r="1299" spans="10:10">
      <c r="J1299" s="185"/>
    </row>
    <row r="1300" spans="10:10">
      <c r="J1300" s="185"/>
    </row>
    <row r="1301" spans="10:10">
      <c r="J1301" s="185"/>
    </row>
    <row r="1302" spans="10:10">
      <c r="J1302" s="185"/>
    </row>
    <row r="1303" spans="10:10">
      <c r="J1303" s="185"/>
    </row>
    <row r="1304" spans="10:10">
      <c r="J1304" s="185"/>
    </row>
    <row r="1305" spans="10:10">
      <c r="J1305" s="185"/>
    </row>
    <row r="1306" spans="10:10">
      <c r="J1306" s="185"/>
    </row>
    <row r="1307" spans="10:10">
      <c r="J1307" s="185"/>
    </row>
    <row r="1308" spans="10:10">
      <c r="J1308" s="185"/>
    </row>
    <row r="1309" spans="10:10">
      <c r="J1309" s="185"/>
    </row>
    <row r="1310" spans="10:10">
      <c r="J1310" s="185"/>
    </row>
    <row r="1311" spans="10:10">
      <c r="J1311" s="185"/>
    </row>
    <row r="1312" spans="10:10">
      <c r="J1312" s="185"/>
    </row>
    <row r="1313" spans="10:10">
      <c r="J1313" s="185"/>
    </row>
    <row r="1314" spans="10:10">
      <c r="J1314" s="185"/>
    </row>
    <row r="1315" spans="10:10">
      <c r="J1315" s="185"/>
    </row>
    <row r="1316" spans="10:10">
      <c r="J1316" s="185"/>
    </row>
    <row r="1317" spans="10:10">
      <c r="J1317" s="185"/>
    </row>
    <row r="1318" spans="10:10">
      <c r="J1318" s="185"/>
    </row>
    <row r="1319" spans="10:10">
      <c r="J1319" s="185"/>
    </row>
    <row r="1320" spans="10:10">
      <c r="J1320" s="185"/>
    </row>
    <row r="1321" spans="10:10">
      <c r="J1321" s="185"/>
    </row>
    <row r="1322" spans="10:10">
      <c r="J1322" s="185"/>
    </row>
    <row r="1323" spans="10:10">
      <c r="J1323" s="185"/>
    </row>
    <row r="1324" spans="10:10">
      <c r="J1324" s="185"/>
    </row>
    <row r="1325" spans="10:10">
      <c r="J1325" s="185"/>
    </row>
    <row r="1326" spans="10:10">
      <c r="J1326" s="185"/>
    </row>
    <row r="1327" spans="10:10">
      <c r="J1327" s="185"/>
    </row>
    <row r="1328" spans="10:10">
      <c r="J1328" s="185"/>
    </row>
    <row r="1329" spans="10:10">
      <c r="J1329" s="185"/>
    </row>
    <row r="1330" spans="10:10">
      <c r="J1330" s="185"/>
    </row>
    <row r="1331" spans="10:10">
      <c r="J1331" s="185"/>
    </row>
    <row r="1332" spans="10:10">
      <c r="J1332" s="185"/>
    </row>
    <row r="1333" spans="10:10">
      <c r="J1333" s="185"/>
    </row>
    <row r="1334" spans="10:10">
      <c r="J1334" s="185"/>
    </row>
    <row r="1335" spans="10:10">
      <c r="J1335" s="185"/>
    </row>
    <row r="1336" spans="10:10">
      <c r="J1336" s="185"/>
    </row>
    <row r="1337" spans="10:10">
      <c r="J1337" s="185"/>
    </row>
    <row r="1338" spans="10:10">
      <c r="J1338" s="185"/>
    </row>
    <row r="1339" spans="10:10">
      <c r="J1339" s="185"/>
    </row>
    <row r="1340" spans="10:10">
      <c r="J1340" s="185"/>
    </row>
    <row r="1341" spans="10:10">
      <c r="J1341" s="185"/>
    </row>
    <row r="1342" spans="10:10">
      <c r="J1342" s="185"/>
    </row>
    <row r="1343" spans="10:10">
      <c r="J1343" s="185"/>
    </row>
    <row r="1344" spans="10:10">
      <c r="J1344" s="185"/>
    </row>
    <row r="1345" spans="10:10">
      <c r="J1345" s="185"/>
    </row>
    <row r="1346" spans="10:10">
      <c r="J1346" s="185"/>
    </row>
    <row r="1347" spans="10:10">
      <c r="J1347" s="185"/>
    </row>
    <row r="1348" spans="10:10">
      <c r="J1348" s="185"/>
    </row>
    <row r="1349" spans="10:10">
      <c r="J1349" s="185"/>
    </row>
    <row r="1350" spans="10:10">
      <c r="J1350" s="185"/>
    </row>
    <row r="1351" spans="10:10">
      <c r="J1351" s="185"/>
    </row>
    <row r="1352" spans="10:10">
      <c r="J1352" s="185"/>
    </row>
    <row r="1353" spans="10:10">
      <c r="J1353" s="185"/>
    </row>
    <row r="1354" spans="10:10">
      <c r="J1354" s="185"/>
    </row>
    <row r="1355" spans="10:10">
      <c r="J1355" s="185"/>
    </row>
    <row r="1356" spans="10:10">
      <c r="J1356" s="185"/>
    </row>
    <row r="1357" spans="10:10">
      <c r="J1357" s="185"/>
    </row>
    <row r="1358" spans="10:10">
      <c r="J1358" s="185"/>
    </row>
    <row r="1359" spans="10:10">
      <c r="J1359" s="185"/>
    </row>
    <row r="1360" spans="10:10">
      <c r="J1360" s="185"/>
    </row>
    <row r="1361" spans="10:10">
      <c r="J1361" s="185"/>
    </row>
    <row r="1362" spans="10:10">
      <c r="J1362" s="185"/>
    </row>
    <row r="1363" spans="10:10">
      <c r="J1363" s="185"/>
    </row>
    <row r="1364" spans="10:10">
      <c r="J1364" s="185"/>
    </row>
    <row r="1365" spans="10:10">
      <c r="J1365" s="185"/>
    </row>
    <row r="1366" spans="10:10">
      <c r="J1366" s="185"/>
    </row>
    <row r="1367" spans="10:10">
      <c r="J1367" s="185"/>
    </row>
    <row r="1368" spans="10:10">
      <c r="J1368" s="185"/>
    </row>
    <row r="1369" spans="10:10">
      <c r="J1369" s="185"/>
    </row>
    <row r="1370" spans="10:10">
      <c r="J1370" s="185"/>
    </row>
    <row r="1371" spans="10:10">
      <c r="J1371" s="185"/>
    </row>
    <row r="1372" spans="10:10">
      <c r="J1372" s="185"/>
    </row>
    <row r="1373" spans="10:10">
      <c r="J1373" s="185"/>
    </row>
    <row r="1374" spans="10:10">
      <c r="J1374" s="185"/>
    </row>
    <row r="1375" spans="10:10">
      <c r="J1375" s="185"/>
    </row>
    <row r="1376" spans="10:10">
      <c r="J1376" s="185"/>
    </row>
    <row r="1377" spans="10:10">
      <c r="J1377" s="185"/>
    </row>
    <row r="1378" spans="10:10">
      <c r="J1378" s="185"/>
    </row>
    <row r="1379" spans="10:10">
      <c r="J1379" s="185"/>
    </row>
    <row r="1380" spans="10:10">
      <c r="J1380" s="185"/>
    </row>
    <row r="1381" spans="10:10">
      <c r="J1381" s="185"/>
    </row>
    <row r="1382" spans="10:10">
      <c r="J1382" s="185"/>
    </row>
    <row r="1383" spans="10:10">
      <c r="J1383" s="185"/>
    </row>
    <row r="1384" spans="10:10">
      <c r="J1384" s="185"/>
    </row>
    <row r="1385" spans="10:10">
      <c r="J1385" s="185"/>
    </row>
    <row r="1386" spans="10:10">
      <c r="J1386" s="185"/>
    </row>
    <row r="1387" spans="10:10">
      <c r="J1387" s="185"/>
    </row>
    <row r="1388" spans="10:10">
      <c r="J1388" s="185"/>
    </row>
    <row r="1389" spans="10:10">
      <c r="J1389" s="185"/>
    </row>
    <row r="1390" spans="10:10">
      <c r="J1390" s="185"/>
    </row>
    <row r="1391" spans="10:10">
      <c r="J1391" s="185"/>
    </row>
    <row r="1392" spans="10:10">
      <c r="J1392" s="185"/>
    </row>
    <row r="1393" spans="10:10">
      <c r="J1393" s="185"/>
    </row>
    <row r="1394" spans="10:10">
      <c r="J1394" s="185"/>
    </row>
    <row r="1395" spans="10:10">
      <c r="J1395" s="185"/>
    </row>
    <row r="1396" spans="10:10">
      <c r="J1396" s="185"/>
    </row>
    <row r="1397" spans="10:10">
      <c r="J1397" s="185"/>
    </row>
    <row r="1398" spans="10:10">
      <c r="J1398" s="185"/>
    </row>
    <row r="1399" spans="10:10">
      <c r="J1399" s="185"/>
    </row>
    <row r="1400" spans="10:10">
      <c r="J1400" s="185"/>
    </row>
    <row r="1401" spans="10:10">
      <c r="J1401" s="185"/>
    </row>
    <row r="1402" spans="10:10">
      <c r="J1402" s="185"/>
    </row>
    <row r="1403" spans="10:10">
      <c r="J1403" s="185"/>
    </row>
    <row r="1404" spans="10:10">
      <c r="J1404" s="185"/>
    </row>
    <row r="1405" spans="10:10">
      <c r="J1405" s="185"/>
    </row>
    <row r="1406" spans="10:10">
      <c r="J1406" s="185"/>
    </row>
    <row r="1407" spans="10:10">
      <c r="J1407" s="185"/>
    </row>
    <row r="1408" spans="10:10">
      <c r="J1408" s="185"/>
    </row>
    <row r="1409" spans="10:10">
      <c r="J1409" s="185"/>
    </row>
    <row r="1410" spans="10:10">
      <c r="J1410" s="185"/>
    </row>
    <row r="1411" spans="10:10">
      <c r="J1411" s="185"/>
    </row>
    <row r="1412" spans="10:10">
      <c r="J1412" s="185"/>
    </row>
    <row r="1413" spans="10:10">
      <c r="J1413" s="185"/>
    </row>
    <row r="1414" spans="10:10">
      <c r="J1414" s="185"/>
    </row>
    <row r="1415" spans="10:10">
      <c r="J1415" s="185"/>
    </row>
    <row r="1416" spans="10:10">
      <c r="J1416" s="185"/>
    </row>
    <row r="1417" spans="10:10">
      <c r="J1417" s="185"/>
    </row>
    <row r="1418" spans="10:10">
      <c r="J1418" s="185"/>
    </row>
    <row r="1419" spans="10:10">
      <c r="J1419" s="185"/>
    </row>
    <row r="1420" spans="10:10">
      <c r="J1420" s="185"/>
    </row>
    <row r="1421" spans="10:10">
      <c r="J1421" s="185"/>
    </row>
    <row r="1422" spans="10:10">
      <c r="J1422" s="185"/>
    </row>
    <row r="1423" spans="10:10">
      <c r="J1423" s="185"/>
    </row>
    <row r="1424" spans="10:10">
      <c r="J1424" s="185"/>
    </row>
    <row r="1425" spans="10:10">
      <c r="J1425" s="185"/>
    </row>
    <row r="1426" spans="10:10">
      <c r="J1426" s="185"/>
    </row>
    <row r="1427" spans="10:10">
      <c r="J1427" s="185"/>
    </row>
    <row r="1428" spans="10:10">
      <c r="J1428" s="185"/>
    </row>
    <row r="1429" spans="10:10">
      <c r="J1429" s="185"/>
    </row>
    <row r="1430" spans="10:10">
      <c r="J1430" s="185"/>
    </row>
    <row r="1431" spans="10:10">
      <c r="J1431" s="185"/>
    </row>
    <row r="1432" spans="10:10">
      <c r="J1432" s="185"/>
    </row>
    <row r="1433" spans="10:10">
      <c r="J1433" s="185"/>
    </row>
    <row r="1434" spans="10:10">
      <c r="J1434" s="185"/>
    </row>
    <row r="1435" spans="10:10">
      <c r="J1435" s="185"/>
    </row>
    <row r="1436" spans="10:10">
      <c r="J1436" s="185"/>
    </row>
    <row r="1437" spans="10:10">
      <c r="J1437" s="185"/>
    </row>
    <row r="1438" spans="10:10">
      <c r="J1438" s="185"/>
    </row>
    <row r="1439" spans="10:10">
      <c r="J1439" s="185"/>
    </row>
    <row r="1440" spans="10:10">
      <c r="J1440" s="185"/>
    </row>
    <row r="1441" spans="10:10">
      <c r="J1441" s="185"/>
    </row>
    <row r="1442" spans="10:10">
      <c r="J1442" s="185"/>
    </row>
    <row r="1443" spans="10:10">
      <c r="J1443" s="185"/>
    </row>
    <row r="1444" spans="10:10">
      <c r="J1444" s="185"/>
    </row>
    <row r="1445" spans="10:10">
      <c r="J1445" s="185"/>
    </row>
    <row r="1446" spans="10:10">
      <c r="J1446" s="185"/>
    </row>
    <row r="1447" spans="10:10">
      <c r="J1447" s="185"/>
    </row>
    <row r="1448" spans="10:10">
      <c r="J1448" s="185"/>
    </row>
    <row r="1449" spans="10:10">
      <c r="J1449" s="185"/>
    </row>
    <row r="1450" spans="10:10">
      <c r="J1450" s="185"/>
    </row>
    <row r="1451" spans="10:10">
      <c r="J1451" s="185"/>
    </row>
    <row r="1452" spans="10:10">
      <c r="J1452" s="185"/>
    </row>
    <row r="1453" spans="10:10">
      <c r="J1453" s="185"/>
    </row>
    <row r="1454" spans="10:10">
      <c r="J1454" s="185"/>
    </row>
    <row r="1455" spans="10:10">
      <c r="J1455" s="185"/>
    </row>
    <row r="1456" spans="10:10">
      <c r="J1456" s="185"/>
    </row>
    <row r="1457" spans="10:10">
      <c r="J1457" s="185"/>
    </row>
    <row r="1458" spans="10:10">
      <c r="J1458" s="185"/>
    </row>
    <row r="1459" spans="10:10">
      <c r="J1459" s="185"/>
    </row>
    <row r="1460" spans="10:10">
      <c r="J1460" s="185"/>
    </row>
    <row r="1461" spans="10:10">
      <c r="J1461" s="185"/>
    </row>
    <row r="1462" spans="10:10">
      <c r="J1462" s="185"/>
    </row>
    <row r="1463" spans="10:10">
      <c r="J1463" s="185"/>
    </row>
    <row r="1464" spans="10:10">
      <c r="J1464" s="185"/>
    </row>
    <row r="1465" spans="10:10">
      <c r="J1465" s="185"/>
    </row>
    <row r="1466" spans="10:10">
      <c r="J1466" s="185"/>
    </row>
    <row r="1467" spans="10:10">
      <c r="J1467" s="185"/>
    </row>
    <row r="1468" spans="10:10">
      <c r="J1468" s="185"/>
    </row>
    <row r="1469" spans="10:10">
      <c r="J1469" s="185"/>
    </row>
    <row r="1470" spans="10:10">
      <c r="J1470" s="185"/>
    </row>
    <row r="1471" spans="10:10">
      <c r="J1471" s="185"/>
    </row>
    <row r="1472" spans="10:10">
      <c r="J1472" s="185"/>
    </row>
    <row r="1473" spans="10:10">
      <c r="J1473" s="185"/>
    </row>
    <row r="1474" spans="10:10">
      <c r="J1474" s="185"/>
    </row>
    <row r="1475" spans="10:10">
      <c r="J1475" s="185"/>
    </row>
    <row r="1476" spans="10:10">
      <c r="J1476" s="185"/>
    </row>
    <row r="1477" spans="10:10">
      <c r="J1477" s="185"/>
    </row>
    <row r="1478" spans="10:10">
      <c r="J1478" s="185"/>
    </row>
    <row r="1479" spans="10:10">
      <c r="J1479" s="185"/>
    </row>
    <row r="1480" spans="10:10">
      <c r="J1480" s="185"/>
    </row>
    <row r="1481" spans="10:10">
      <c r="J1481" s="185"/>
    </row>
    <row r="1482" spans="10:10">
      <c r="J1482" s="185"/>
    </row>
    <row r="1483" spans="10:10">
      <c r="J1483" s="185"/>
    </row>
    <row r="1484" spans="10:10">
      <c r="J1484" s="185"/>
    </row>
    <row r="1485" spans="10:10">
      <c r="J1485" s="185"/>
    </row>
    <row r="1486" spans="10:10">
      <c r="J1486" s="185"/>
    </row>
    <row r="1487" spans="10:10">
      <c r="J1487" s="185"/>
    </row>
    <row r="1488" spans="10:10">
      <c r="J1488" s="185"/>
    </row>
    <row r="1489" spans="10:10">
      <c r="J1489" s="185"/>
    </row>
    <row r="1490" spans="10:10">
      <c r="J1490" s="185"/>
    </row>
    <row r="1491" spans="10:10">
      <c r="J1491" s="185"/>
    </row>
    <row r="1492" spans="10:10">
      <c r="J1492" s="185"/>
    </row>
    <row r="1493" spans="10:10">
      <c r="J1493" s="185"/>
    </row>
    <row r="1494" spans="10:10">
      <c r="J1494" s="185"/>
    </row>
    <row r="1495" spans="10:10">
      <c r="J1495" s="185"/>
    </row>
    <row r="1496" spans="10:10">
      <c r="J1496" s="185"/>
    </row>
    <row r="1497" spans="10:10">
      <c r="J1497" s="185"/>
    </row>
    <row r="1498" spans="10:10">
      <c r="J1498" s="185"/>
    </row>
    <row r="1499" spans="10:10">
      <c r="J1499" s="185"/>
    </row>
    <row r="1500" spans="10:10">
      <c r="J1500" s="185"/>
    </row>
    <row r="1501" spans="10:10">
      <c r="J1501" s="185"/>
    </row>
    <row r="1502" spans="10:10">
      <c r="J1502" s="185"/>
    </row>
    <row r="1503" spans="10:10">
      <c r="J1503" s="185"/>
    </row>
    <row r="1504" spans="10:10">
      <c r="J1504" s="185"/>
    </row>
    <row r="1505" spans="10:10">
      <c r="J1505" s="185"/>
    </row>
    <row r="1506" spans="10:10">
      <c r="J1506" s="185"/>
    </row>
    <row r="1507" spans="10:10">
      <c r="J1507" s="185"/>
    </row>
    <row r="1508" spans="10:10">
      <c r="J1508" s="185"/>
    </row>
    <row r="1509" spans="10:10">
      <c r="J1509" s="185"/>
    </row>
    <row r="1510" spans="10:10">
      <c r="J1510" s="185"/>
    </row>
    <row r="1511" spans="10:10">
      <c r="J1511" s="185"/>
    </row>
    <row r="1512" spans="10:10">
      <c r="J1512" s="185"/>
    </row>
    <row r="1513" spans="10:10">
      <c r="J1513" s="185"/>
    </row>
    <row r="1514" spans="10:10">
      <c r="J1514" s="185"/>
    </row>
    <row r="1515" spans="10:10">
      <c r="J1515" s="185"/>
    </row>
    <row r="1516" spans="10:10">
      <c r="J1516" s="185"/>
    </row>
    <row r="1517" spans="10:10">
      <c r="J1517" s="185"/>
    </row>
    <row r="1518" spans="10:10">
      <c r="J1518" s="185"/>
    </row>
    <row r="1519" spans="10:10">
      <c r="J1519" s="185"/>
    </row>
    <row r="1520" spans="10:10">
      <c r="J1520" s="185"/>
    </row>
    <row r="1521" spans="10:10">
      <c r="J1521" s="185"/>
    </row>
    <row r="1522" spans="10:10">
      <c r="J1522" s="185"/>
    </row>
    <row r="1523" spans="10:10">
      <c r="J1523" s="185"/>
    </row>
    <row r="1524" spans="10:10">
      <c r="J1524" s="185"/>
    </row>
    <row r="1525" spans="10:10">
      <c r="J1525" s="185"/>
    </row>
    <row r="1526" spans="10:10">
      <c r="J1526" s="185"/>
    </row>
    <row r="1527" spans="10:10">
      <c r="J1527" s="185"/>
    </row>
    <row r="1528" spans="10:10">
      <c r="J1528" s="185"/>
    </row>
    <row r="1529" spans="10:10">
      <c r="J1529" s="185"/>
    </row>
    <row r="1530" spans="10:10">
      <c r="J1530" s="185"/>
    </row>
    <row r="1531" spans="10:10">
      <c r="J1531" s="185"/>
    </row>
    <row r="1532" spans="10:10">
      <c r="J1532" s="185"/>
    </row>
    <row r="1533" spans="10:10">
      <c r="J1533" s="185"/>
    </row>
    <row r="1534" spans="10:10">
      <c r="J1534" s="185"/>
    </row>
    <row r="1535" spans="10:10">
      <c r="J1535" s="185"/>
    </row>
  </sheetData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M10"/>
  <sheetViews>
    <sheetView workbookViewId="0">
      <pane ySplit="1" topLeftCell="A2" activePane="bottomLeft" state="frozen"/>
      <selection pane="bottomLeft" activeCell="H5" sqref="H5"/>
    </sheetView>
  </sheetViews>
  <sheetFormatPr defaultRowHeight="15"/>
  <cols>
    <col min="1" max="1" width="19.140625" customWidth="1"/>
    <col min="2" max="2" width="17.140625" customWidth="1"/>
    <col min="3" max="3" width="33.7109375" customWidth="1"/>
    <col min="4" max="5" width="22.85546875" customWidth="1"/>
    <col min="6" max="6" width="24" customWidth="1"/>
    <col min="7" max="7" width="13.5703125" customWidth="1"/>
    <col min="8" max="8" width="13.140625" customWidth="1"/>
    <col min="9" max="9" width="11.28515625" customWidth="1"/>
    <col min="10" max="10" width="36.42578125" customWidth="1"/>
    <col min="11" max="11" width="19.140625" customWidth="1"/>
    <col min="12" max="12" width="19" customWidth="1"/>
    <col min="13" max="13" width="15" customWidth="1"/>
  </cols>
  <sheetData>
    <row r="1" spans="1:13" s="203" customFormat="1" ht="38.25">
      <c r="A1" s="2" t="s">
        <v>1</v>
      </c>
      <c r="B1" s="2" t="s">
        <v>2</v>
      </c>
      <c r="C1" s="2" t="s">
        <v>11</v>
      </c>
      <c r="D1" s="2" t="s">
        <v>0</v>
      </c>
      <c r="E1" s="2" t="s">
        <v>12</v>
      </c>
      <c r="F1" s="2" t="s">
        <v>3</v>
      </c>
      <c r="G1" s="2" t="s">
        <v>4</v>
      </c>
      <c r="H1" s="2" t="s">
        <v>5</v>
      </c>
      <c r="I1" s="2" t="s">
        <v>6</v>
      </c>
      <c r="J1" s="2" t="s">
        <v>10</v>
      </c>
      <c r="K1" s="2" t="s">
        <v>8</v>
      </c>
      <c r="L1" s="2" t="s">
        <v>9</v>
      </c>
      <c r="M1" s="3" t="s">
        <v>7</v>
      </c>
    </row>
    <row r="2" spans="1:13" s="201" customFormat="1" ht="61.5" customHeight="1">
      <c r="A2" s="6" t="s">
        <v>925</v>
      </c>
      <c r="B2" s="28" t="s">
        <v>924</v>
      </c>
      <c r="C2" s="202" t="s">
        <v>931</v>
      </c>
      <c r="D2" s="10" t="s">
        <v>930</v>
      </c>
      <c r="E2" s="10" t="s">
        <v>921</v>
      </c>
      <c r="F2" s="199">
        <v>5746792</v>
      </c>
      <c r="G2" s="198">
        <v>45629</v>
      </c>
      <c r="H2" s="28">
        <v>2025</v>
      </c>
      <c r="I2" s="10" t="s">
        <v>189</v>
      </c>
      <c r="J2" s="10" t="s">
        <v>929</v>
      </c>
      <c r="K2" s="10" t="s">
        <v>919</v>
      </c>
      <c r="L2" s="10">
        <v>45489498</v>
      </c>
      <c r="M2" s="10" t="s">
        <v>142</v>
      </c>
    </row>
    <row r="3" spans="1:13" s="200" customFormat="1" ht="63.75">
      <c r="A3" s="6" t="s">
        <v>925</v>
      </c>
      <c r="B3" s="28" t="s">
        <v>924</v>
      </c>
      <c r="C3" s="10" t="s">
        <v>928</v>
      </c>
      <c r="D3" s="10" t="s">
        <v>927</v>
      </c>
      <c r="E3" s="10" t="s">
        <v>921</v>
      </c>
      <c r="F3" s="199">
        <v>7040754.7400000002</v>
      </c>
      <c r="G3" s="198">
        <v>45553</v>
      </c>
      <c r="H3" s="177">
        <v>45590</v>
      </c>
      <c r="I3" s="10" t="s">
        <v>189</v>
      </c>
      <c r="J3" s="10" t="s">
        <v>926</v>
      </c>
      <c r="K3" s="10" t="s">
        <v>919</v>
      </c>
      <c r="L3" s="10">
        <v>45489498</v>
      </c>
      <c r="M3" s="10" t="s">
        <v>142</v>
      </c>
    </row>
    <row r="4" spans="1:13" s="194" customFormat="1" ht="76.5">
      <c r="A4" s="6" t="s">
        <v>925</v>
      </c>
      <c r="B4" s="28" t="s">
        <v>924</v>
      </c>
      <c r="C4" s="10" t="s">
        <v>923</v>
      </c>
      <c r="D4" s="10" t="s">
        <v>922</v>
      </c>
      <c r="E4" s="10" t="s">
        <v>921</v>
      </c>
      <c r="F4" s="199">
        <v>8093122.3200000003</v>
      </c>
      <c r="G4" s="198">
        <v>45568</v>
      </c>
      <c r="H4" s="198">
        <v>45637</v>
      </c>
      <c r="I4" s="10" t="s">
        <v>189</v>
      </c>
      <c r="J4" s="10" t="s">
        <v>920</v>
      </c>
      <c r="K4" s="10" t="s">
        <v>919</v>
      </c>
      <c r="L4" s="10">
        <v>45489498</v>
      </c>
      <c r="M4" s="10" t="s">
        <v>142</v>
      </c>
    </row>
    <row r="5" spans="1:13">
      <c r="F5" s="196"/>
    </row>
    <row r="6" spans="1:13">
      <c r="B6" s="197"/>
      <c r="F6" s="196"/>
    </row>
    <row r="7" spans="1:13">
      <c r="F7" s="196"/>
    </row>
    <row r="9" spans="1:13">
      <c r="H9" s="139"/>
    </row>
    <row r="10" spans="1:13">
      <c r="C10" s="195"/>
      <c r="J10" s="194"/>
    </row>
  </sheetData>
  <pageMargins left="0.7" right="0.7" top="0.75" bottom="0.75" header="0.3" footer="0.3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M10"/>
  <sheetViews>
    <sheetView zoomScale="80" zoomScaleNormal="80" workbookViewId="0">
      <selection activeCell="R4" sqref="R4"/>
    </sheetView>
  </sheetViews>
  <sheetFormatPr defaultRowHeight="15"/>
  <cols>
    <col min="1" max="1" width="17.28515625" style="27" customWidth="1"/>
    <col min="2" max="2" width="12.7109375" style="27" customWidth="1"/>
    <col min="3" max="3" width="33.7109375" style="27" customWidth="1"/>
    <col min="4" max="4" width="19.7109375" style="27" customWidth="1"/>
    <col min="5" max="5" width="22.85546875" style="27" customWidth="1"/>
    <col min="6" max="6" width="19.42578125" style="204" customWidth="1"/>
    <col min="7" max="7" width="13.28515625" style="27" customWidth="1"/>
    <col min="8" max="8" width="10.85546875" style="27" customWidth="1"/>
    <col min="9" max="9" width="30.28515625" style="27" customWidth="1"/>
    <col min="10" max="10" width="24.7109375" style="27" customWidth="1"/>
    <col min="11" max="11" width="23.140625" style="27" customWidth="1"/>
    <col min="12" max="12" width="12.7109375" style="27" customWidth="1"/>
    <col min="13" max="13" width="13.7109375" style="27" customWidth="1"/>
    <col min="14" max="15" width="9.140625" style="27"/>
    <col min="16" max="16" width="14.140625" style="27" customWidth="1"/>
    <col min="17" max="16384" width="9.140625" style="27"/>
  </cols>
  <sheetData>
    <row r="1" spans="1:13" ht="51">
      <c r="A1" s="1" t="s">
        <v>1</v>
      </c>
      <c r="B1" s="2" t="s">
        <v>2</v>
      </c>
      <c r="C1" s="2" t="s">
        <v>11</v>
      </c>
      <c r="D1" s="2" t="s">
        <v>0</v>
      </c>
      <c r="E1" s="2" t="s">
        <v>12</v>
      </c>
      <c r="F1" s="213" t="s">
        <v>985</v>
      </c>
      <c r="G1" s="2" t="s">
        <v>4</v>
      </c>
      <c r="H1" s="2" t="s">
        <v>5</v>
      </c>
      <c r="I1" s="2" t="s">
        <v>6</v>
      </c>
      <c r="J1" s="2" t="s">
        <v>10</v>
      </c>
      <c r="K1" s="2" t="s">
        <v>8</v>
      </c>
      <c r="L1" s="2" t="s">
        <v>9</v>
      </c>
      <c r="M1" s="3" t="s">
        <v>7</v>
      </c>
    </row>
    <row r="2" spans="1:13" ht="112.5">
      <c r="A2" s="162" t="s">
        <v>942</v>
      </c>
      <c r="B2" s="163" t="s">
        <v>941</v>
      </c>
      <c r="C2" s="209" t="s">
        <v>984</v>
      </c>
      <c r="D2" s="208" t="s">
        <v>983</v>
      </c>
      <c r="E2" s="113" t="s">
        <v>982</v>
      </c>
      <c r="F2" s="212">
        <v>1146.7087100000001</v>
      </c>
      <c r="G2" s="167">
        <v>45273</v>
      </c>
      <c r="H2" s="167">
        <v>45657</v>
      </c>
      <c r="I2" s="168" t="s">
        <v>189</v>
      </c>
      <c r="J2" s="210" t="s">
        <v>981</v>
      </c>
      <c r="K2" s="170" t="s">
        <v>980</v>
      </c>
      <c r="L2" s="171" t="s">
        <v>979</v>
      </c>
      <c r="M2" s="211" t="s">
        <v>932</v>
      </c>
    </row>
    <row r="3" spans="1:13" ht="112.5">
      <c r="A3" s="162" t="s">
        <v>942</v>
      </c>
      <c r="B3" s="163" t="s">
        <v>941</v>
      </c>
      <c r="C3" s="209" t="s">
        <v>978</v>
      </c>
      <c r="D3" s="208" t="s">
        <v>977</v>
      </c>
      <c r="E3" s="113" t="s">
        <v>964</v>
      </c>
      <c r="F3" s="207">
        <v>151.89062000000001</v>
      </c>
      <c r="G3" s="206" t="s">
        <v>976</v>
      </c>
      <c r="H3" s="114">
        <v>45657</v>
      </c>
      <c r="I3" s="30" t="s">
        <v>189</v>
      </c>
      <c r="J3" s="30" t="s">
        <v>975</v>
      </c>
      <c r="K3" s="14" t="s">
        <v>974</v>
      </c>
      <c r="L3" s="113" t="s">
        <v>973</v>
      </c>
      <c r="M3" s="113" t="s">
        <v>954</v>
      </c>
    </row>
    <row r="4" spans="1:13" ht="131.25">
      <c r="A4" s="162" t="s">
        <v>942</v>
      </c>
      <c r="B4" s="163" t="s">
        <v>941</v>
      </c>
      <c r="C4" s="209" t="s">
        <v>972</v>
      </c>
      <c r="D4" s="208" t="s">
        <v>971</v>
      </c>
      <c r="E4" s="113" t="s">
        <v>964</v>
      </c>
      <c r="F4" s="207">
        <v>3171.3101999999999</v>
      </c>
      <c r="G4" s="206" t="s">
        <v>970</v>
      </c>
      <c r="H4" s="114">
        <v>45657</v>
      </c>
      <c r="I4" s="30" t="s">
        <v>189</v>
      </c>
      <c r="J4" s="30" t="s">
        <v>969</v>
      </c>
      <c r="K4" s="14" t="s">
        <v>968</v>
      </c>
      <c r="L4" s="113" t="s">
        <v>967</v>
      </c>
      <c r="M4" s="113" t="s">
        <v>932</v>
      </c>
    </row>
    <row r="5" spans="1:13" ht="93.75">
      <c r="A5" s="162" t="s">
        <v>942</v>
      </c>
      <c r="B5" s="163" t="s">
        <v>941</v>
      </c>
      <c r="C5" s="209" t="s">
        <v>966</v>
      </c>
      <c r="D5" s="208" t="s">
        <v>965</v>
      </c>
      <c r="E5" s="113" t="s">
        <v>964</v>
      </c>
      <c r="F5" s="207">
        <v>11960.588040000001</v>
      </c>
      <c r="G5" s="206" t="s">
        <v>963</v>
      </c>
      <c r="H5" s="114">
        <v>45657</v>
      </c>
      <c r="I5" s="113" t="s">
        <v>962</v>
      </c>
      <c r="J5" s="210" t="s">
        <v>961</v>
      </c>
      <c r="K5" s="170" t="s">
        <v>960</v>
      </c>
      <c r="L5" s="171" t="s">
        <v>959</v>
      </c>
      <c r="M5" s="113" t="s">
        <v>932</v>
      </c>
    </row>
    <row r="6" spans="1:13" ht="112.5">
      <c r="A6" s="162" t="s">
        <v>942</v>
      </c>
      <c r="B6" s="163" t="s">
        <v>941</v>
      </c>
      <c r="C6" s="209" t="s">
        <v>958</v>
      </c>
      <c r="D6" s="208" t="s">
        <v>957</v>
      </c>
      <c r="E6" s="113" t="s">
        <v>956</v>
      </c>
      <c r="F6" s="207">
        <v>0</v>
      </c>
      <c r="G6" s="114">
        <v>45273</v>
      </c>
      <c r="H6" s="114">
        <v>45657</v>
      </c>
      <c r="I6" s="30"/>
      <c r="J6" s="30" t="s">
        <v>955</v>
      </c>
      <c r="K6" s="30" t="s">
        <v>253</v>
      </c>
      <c r="L6" s="30">
        <v>3072218395</v>
      </c>
      <c r="M6" s="113" t="s">
        <v>954</v>
      </c>
    </row>
    <row r="7" spans="1:13" ht="150">
      <c r="A7" s="162" t="s">
        <v>942</v>
      </c>
      <c r="B7" s="163" t="s">
        <v>941</v>
      </c>
      <c r="C7" s="209" t="s">
        <v>953</v>
      </c>
      <c r="D7" s="208" t="s">
        <v>952</v>
      </c>
      <c r="E7" s="113" t="s">
        <v>938</v>
      </c>
      <c r="F7" s="207">
        <v>3438.8355700000002</v>
      </c>
      <c r="G7" s="206" t="s">
        <v>951</v>
      </c>
      <c r="H7" s="114">
        <v>45657</v>
      </c>
      <c r="I7" s="113" t="s">
        <v>950</v>
      </c>
      <c r="J7" s="30" t="s">
        <v>949</v>
      </c>
      <c r="K7" s="113" t="s">
        <v>944</v>
      </c>
      <c r="L7" s="113" t="s">
        <v>943</v>
      </c>
      <c r="M7" s="113" t="s">
        <v>932</v>
      </c>
    </row>
    <row r="8" spans="1:13" ht="112.5">
      <c r="A8" s="162" t="s">
        <v>942</v>
      </c>
      <c r="B8" s="163" t="s">
        <v>941</v>
      </c>
      <c r="C8" s="209" t="s">
        <v>948</v>
      </c>
      <c r="D8" s="208" t="s">
        <v>947</v>
      </c>
      <c r="E8" s="113" t="s">
        <v>938</v>
      </c>
      <c r="F8" s="207">
        <v>1122.58898</v>
      </c>
      <c r="G8" s="206" t="s">
        <v>946</v>
      </c>
      <c r="H8" s="114">
        <v>45657</v>
      </c>
      <c r="I8" s="113" t="s">
        <v>936</v>
      </c>
      <c r="J8" s="30" t="s">
        <v>945</v>
      </c>
      <c r="K8" s="113" t="s">
        <v>944</v>
      </c>
      <c r="L8" s="113" t="s">
        <v>943</v>
      </c>
      <c r="M8" s="113" t="s">
        <v>932</v>
      </c>
    </row>
    <row r="9" spans="1:13" ht="131.25">
      <c r="A9" s="162" t="s">
        <v>942</v>
      </c>
      <c r="B9" s="163" t="s">
        <v>941</v>
      </c>
      <c r="C9" s="208" t="s">
        <v>940</v>
      </c>
      <c r="D9" s="208" t="s">
        <v>939</v>
      </c>
      <c r="E9" s="113" t="s">
        <v>938</v>
      </c>
      <c r="F9" s="207">
        <v>1930.9908600000001</v>
      </c>
      <c r="G9" s="206" t="s">
        <v>937</v>
      </c>
      <c r="H9" s="114">
        <v>45657</v>
      </c>
      <c r="I9" s="113" t="s">
        <v>936</v>
      </c>
      <c r="J9" s="30" t="s">
        <v>935</v>
      </c>
      <c r="K9" s="113" t="s">
        <v>934</v>
      </c>
      <c r="L9" s="113" t="s">
        <v>933</v>
      </c>
      <c r="M9" s="113" t="s">
        <v>932</v>
      </c>
    </row>
    <row r="10" spans="1:13">
      <c r="K10" s="205"/>
    </row>
  </sheetData>
  <pageMargins left="0.98425196850393704" right="0.98425196850393704" top="0.98425196850393704" bottom="0.98425196850393704" header="0.51181102362204722" footer="0.51181102362204722"/>
  <pageSetup paperSize="9" scale="50" orientation="landscape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6"/>
  <sheetViews>
    <sheetView zoomScale="80" zoomScaleNormal="80" workbookViewId="0">
      <selection activeCell="O4" sqref="O4"/>
    </sheetView>
  </sheetViews>
  <sheetFormatPr defaultRowHeight="15"/>
  <cols>
    <col min="1" max="1" width="19.140625" style="4" customWidth="1"/>
    <col min="2" max="2" width="17.140625" style="4" customWidth="1"/>
    <col min="3" max="3" width="33.7109375" style="4" customWidth="1"/>
    <col min="4" max="4" width="22.85546875" style="4" customWidth="1"/>
    <col min="5" max="5" width="35.7109375" style="4" customWidth="1"/>
    <col min="6" max="6" width="24" style="4" customWidth="1"/>
    <col min="7" max="7" width="13.5703125" style="4" customWidth="1"/>
    <col min="8" max="8" width="13.140625" style="4" customWidth="1"/>
    <col min="9" max="9" width="16.140625" style="4" customWidth="1"/>
    <col min="10" max="10" width="36.42578125" style="4" customWidth="1"/>
    <col min="11" max="11" width="19.140625" style="4" customWidth="1"/>
    <col min="12" max="12" width="19" style="4" customWidth="1"/>
    <col min="13" max="13" width="10.5703125" style="4" customWidth="1"/>
    <col min="14" max="16384" width="9.140625" style="4"/>
  </cols>
  <sheetData>
    <row r="1" spans="1:13" ht="63.75">
      <c r="A1" s="160" t="s">
        <v>1</v>
      </c>
      <c r="B1" s="161" t="s">
        <v>2</v>
      </c>
      <c r="C1" s="161" t="s">
        <v>11</v>
      </c>
      <c r="D1" s="161" t="s">
        <v>0</v>
      </c>
      <c r="E1" s="161" t="s">
        <v>12</v>
      </c>
      <c r="F1" s="161" t="s">
        <v>1014</v>
      </c>
      <c r="G1" s="161" t="s">
        <v>1013</v>
      </c>
      <c r="H1" s="161" t="s">
        <v>1012</v>
      </c>
      <c r="I1" s="161" t="s">
        <v>6</v>
      </c>
      <c r="J1" s="161" t="s">
        <v>10</v>
      </c>
      <c r="K1" s="161" t="s">
        <v>8</v>
      </c>
      <c r="L1" s="161" t="s">
        <v>9</v>
      </c>
      <c r="M1" s="3" t="s">
        <v>7</v>
      </c>
    </row>
    <row r="2" spans="1:13" ht="63.75">
      <c r="A2" s="218" t="s">
        <v>994</v>
      </c>
      <c r="B2" s="163" t="s">
        <v>1011</v>
      </c>
      <c r="C2" s="164" t="s">
        <v>1009</v>
      </c>
      <c r="D2" s="162" t="s">
        <v>1010</v>
      </c>
      <c r="E2" s="165" t="s">
        <v>1009</v>
      </c>
      <c r="F2" s="226">
        <v>198974</v>
      </c>
      <c r="G2" s="167">
        <v>45566</v>
      </c>
      <c r="H2" s="167">
        <v>45657</v>
      </c>
      <c r="I2" s="168" t="s">
        <v>1002</v>
      </c>
      <c r="J2" s="210" t="s">
        <v>1008</v>
      </c>
      <c r="K2" s="170" t="s">
        <v>1007</v>
      </c>
      <c r="L2" s="170">
        <v>41738321</v>
      </c>
      <c r="M2" s="227"/>
    </row>
    <row r="3" spans="1:13" ht="63.75">
      <c r="A3" s="218" t="s">
        <v>994</v>
      </c>
      <c r="B3" s="163" t="s">
        <v>1006</v>
      </c>
      <c r="C3" s="164" t="s">
        <v>1005</v>
      </c>
      <c r="D3" s="162" t="s">
        <v>1004</v>
      </c>
      <c r="E3" s="165" t="s">
        <v>1003</v>
      </c>
      <c r="F3" s="226">
        <v>193040</v>
      </c>
      <c r="G3" s="167">
        <v>45639</v>
      </c>
      <c r="H3" s="167">
        <v>45657</v>
      </c>
      <c r="I3" s="168" t="s">
        <v>1002</v>
      </c>
      <c r="J3" s="168" t="s">
        <v>1001</v>
      </c>
      <c r="K3" s="169" t="s">
        <v>1000</v>
      </c>
      <c r="L3" s="170">
        <v>43542818</v>
      </c>
      <c r="M3" s="225"/>
    </row>
    <row r="4" spans="1:13" ht="111.75" customHeight="1">
      <c r="A4" s="218" t="s">
        <v>994</v>
      </c>
      <c r="B4" s="217" t="s">
        <v>993</v>
      </c>
      <c r="C4" s="216" t="s">
        <v>992</v>
      </c>
      <c r="D4" s="216" t="s">
        <v>991</v>
      </c>
      <c r="E4" s="219" t="s">
        <v>999</v>
      </c>
      <c r="F4" s="222">
        <v>59400</v>
      </c>
      <c r="G4" s="221" t="s">
        <v>996</v>
      </c>
      <c r="H4" s="224">
        <v>45527</v>
      </c>
      <c r="I4" s="214" t="s">
        <v>988</v>
      </c>
      <c r="J4" s="18" t="s">
        <v>998</v>
      </c>
      <c r="K4" s="219" t="s">
        <v>986</v>
      </c>
      <c r="L4" s="223">
        <v>2669501550</v>
      </c>
      <c r="M4" s="3"/>
    </row>
    <row r="5" spans="1:13" ht="121.5" customHeight="1">
      <c r="A5" s="218" t="s">
        <v>994</v>
      </c>
      <c r="B5" s="217" t="s">
        <v>993</v>
      </c>
      <c r="C5" s="216" t="s">
        <v>992</v>
      </c>
      <c r="D5" s="216" t="s">
        <v>991</v>
      </c>
      <c r="E5" s="219" t="s">
        <v>997</v>
      </c>
      <c r="F5" s="222">
        <v>59400</v>
      </c>
      <c r="G5" s="221" t="s">
        <v>996</v>
      </c>
      <c r="H5" s="220">
        <v>45527</v>
      </c>
      <c r="I5" s="214" t="s">
        <v>988</v>
      </c>
      <c r="J5" s="30" t="s">
        <v>995</v>
      </c>
      <c r="K5" s="219" t="s">
        <v>986</v>
      </c>
      <c r="L5" s="30">
        <v>2669501550</v>
      </c>
      <c r="M5" s="112"/>
    </row>
    <row r="6" spans="1:13" ht="135">
      <c r="A6" s="218" t="s">
        <v>994</v>
      </c>
      <c r="B6" s="217" t="s">
        <v>993</v>
      </c>
      <c r="C6" s="216" t="s">
        <v>992</v>
      </c>
      <c r="D6" s="216" t="s">
        <v>991</v>
      </c>
      <c r="E6" s="117" t="s">
        <v>990</v>
      </c>
      <c r="F6" s="116">
        <v>60800</v>
      </c>
      <c r="G6" s="114">
        <v>45611</v>
      </c>
      <c r="H6" s="215" t="s">
        <v>989</v>
      </c>
      <c r="I6" s="214" t="s">
        <v>988</v>
      </c>
      <c r="J6" s="30" t="s">
        <v>987</v>
      </c>
      <c r="K6" s="113" t="s">
        <v>986</v>
      </c>
      <c r="L6" s="30">
        <v>2669501550</v>
      </c>
      <c r="M6" s="112"/>
    </row>
  </sheetData>
  <pageMargins left="0.70866141732283472" right="0.70866141732283472" top="0.74803149606299213" bottom="0.74803149606299213" header="0.31496062992125984" footer="0.31496062992125984"/>
  <pageSetup paperSize="9" fitToWidth="2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5"/>
  <sheetViews>
    <sheetView zoomScale="80" zoomScaleNormal="80" workbookViewId="0">
      <selection activeCell="E14" sqref="E14"/>
    </sheetView>
  </sheetViews>
  <sheetFormatPr defaultRowHeight="15"/>
  <cols>
    <col min="1" max="1" width="25.7109375" style="4" customWidth="1"/>
    <col min="2" max="2" width="24.140625" style="4" customWidth="1"/>
    <col min="3" max="3" width="37" style="4" customWidth="1"/>
    <col min="4" max="4" width="24.140625" style="4" customWidth="1"/>
    <col min="5" max="5" width="16.140625" style="4" customWidth="1"/>
    <col min="6" max="6" width="11.42578125" style="4" customWidth="1"/>
    <col min="7" max="7" width="16" style="4" customWidth="1"/>
    <col min="8" max="8" width="20.140625" style="4" customWidth="1"/>
    <col min="9" max="9" width="9.140625" style="4"/>
    <col min="10" max="10" width="27.7109375" style="4" bestFit="1" customWidth="1"/>
    <col min="11" max="11" width="19.42578125" style="4" customWidth="1"/>
    <col min="12" max="12" width="14.28515625" style="4" customWidth="1"/>
    <col min="13" max="13" width="19.28515625" style="4" customWidth="1"/>
    <col min="14" max="16384" width="9.140625" style="4"/>
  </cols>
  <sheetData>
    <row r="1" spans="1:13" ht="31.5" customHeight="1">
      <c r="A1" s="31" t="s">
        <v>1</v>
      </c>
      <c r="B1" s="31" t="s">
        <v>2</v>
      </c>
      <c r="C1" s="31" t="s">
        <v>11</v>
      </c>
      <c r="D1" s="31" t="s">
        <v>0</v>
      </c>
      <c r="E1" s="31" t="s">
        <v>12</v>
      </c>
      <c r="F1" s="31" t="s">
        <v>3</v>
      </c>
      <c r="G1" s="31" t="s">
        <v>4</v>
      </c>
      <c r="H1" s="31" t="s">
        <v>5</v>
      </c>
      <c r="I1" s="31" t="s">
        <v>6</v>
      </c>
      <c r="J1" s="31" t="s">
        <v>10</v>
      </c>
      <c r="K1" s="31" t="s">
        <v>8</v>
      </c>
      <c r="L1" s="31" t="s">
        <v>9</v>
      </c>
      <c r="M1" s="31" t="s">
        <v>7</v>
      </c>
    </row>
    <row r="2" spans="1:13" ht="54" customHeight="1">
      <c r="A2" s="34" t="s">
        <v>132</v>
      </c>
      <c r="B2" s="34">
        <v>41210506</v>
      </c>
      <c r="C2" s="34" t="s">
        <v>141</v>
      </c>
      <c r="D2" s="34" t="s">
        <v>138</v>
      </c>
      <c r="E2" s="34"/>
      <c r="F2" s="31">
        <v>29.6</v>
      </c>
      <c r="G2" s="31"/>
      <c r="H2" s="31"/>
      <c r="I2" s="31"/>
      <c r="J2" s="32" t="s">
        <v>140</v>
      </c>
      <c r="K2" s="34" t="s">
        <v>136</v>
      </c>
      <c r="L2" s="34">
        <v>24083083</v>
      </c>
      <c r="M2" s="31"/>
    </row>
    <row r="3" spans="1:13" ht="55.5" customHeight="1">
      <c r="A3" s="34" t="s">
        <v>132</v>
      </c>
      <c r="B3" s="34">
        <v>41210506</v>
      </c>
      <c r="C3" s="34" t="s">
        <v>139</v>
      </c>
      <c r="D3" s="34" t="s">
        <v>138</v>
      </c>
      <c r="E3" s="34"/>
      <c r="F3" s="31">
        <v>44.2</v>
      </c>
      <c r="G3" s="31"/>
      <c r="H3" s="31"/>
      <c r="I3" s="31"/>
      <c r="J3" s="35" t="s">
        <v>137</v>
      </c>
      <c r="K3" s="36" t="s">
        <v>136</v>
      </c>
      <c r="L3" s="34">
        <v>24083083</v>
      </c>
      <c r="M3" s="31"/>
    </row>
    <row r="4" spans="1:13" ht="55.5" customHeight="1">
      <c r="A4" s="34" t="s">
        <v>132</v>
      </c>
      <c r="B4" s="34">
        <v>41210506</v>
      </c>
      <c r="C4" s="34" t="s">
        <v>135</v>
      </c>
      <c r="D4" s="34" t="s">
        <v>130</v>
      </c>
      <c r="E4" s="34"/>
      <c r="F4" s="31">
        <v>260</v>
      </c>
      <c r="G4" s="31"/>
      <c r="H4" s="31"/>
      <c r="I4" s="31"/>
      <c r="J4" s="32" t="s">
        <v>134</v>
      </c>
      <c r="K4" s="33" t="s">
        <v>133</v>
      </c>
      <c r="L4" s="35">
        <v>2360402313</v>
      </c>
      <c r="M4" s="31"/>
    </row>
    <row r="5" spans="1:13" ht="55.5" customHeight="1">
      <c r="A5" s="34" t="s">
        <v>132</v>
      </c>
      <c r="B5" s="34">
        <v>41210506</v>
      </c>
      <c r="C5" s="34" t="s">
        <v>131</v>
      </c>
      <c r="D5" s="34" t="s">
        <v>130</v>
      </c>
      <c r="E5" s="34"/>
      <c r="F5" s="31">
        <v>51.8</v>
      </c>
      <c r="G5" s="31"/>
      <c r="H5" s="31"/>
      <c r="I5" s="31"/>
      <c r="J5" s="32" t="s">
        <v>129</v>
      </c>
      <c r="K5" s="33" t="s">
        <v>128</v>
      </c>
      <c r="L5" s="32">
        <v>30126040</v>
      </c>
      <c r="M5" s="31"/>
    </row>
  </sheetData>
  <pageMargins left="0.22" right="0.16" top="0.74803149606299213" bottom="0.74803149606299213" header="0.31496062992125984" footer="0.31496062992125984"/>
  <pageSetup paperSize="9" scale="4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50"/>
  <sheetViews>
    <sheetView topLeftCell="A2" zoomScale="80" zoomScaleNormal="80" workbookViewId="0">
      <selection activeCell="S6" sqref="S6"/>
    </sheetView>
  </sheetViews>
  <sheetFormatPr defaultColWidth="9.140625" defaultRowHeight="15.75"/>
  <cols>
    <col min="1" max="1" width="19.140625" style="37" customWidth="1"/>
    <col min="2" max="2" width="17.140625" style="37" customWidth="1"/>
    <col min="3" max="3" width="33.7109375" style="38" customWidth="1"/>
    <col min="4" max="5" width="22.85546875" style="37" customWidth="1"/>
    <col min="6" max="6" width="24" style="37" customWidth="1"/>
    <col min="7" max="7" width="13.5703125" style="37" customWidth="1"/>
    <col min="8" max="8" width="13.140625" style="37" customWidth="1"/>
    <col min="9" max="9" width="11.28515625" style="37" customWidth="1"/>
    <col min="10" max="10" width="36.42578125" style="37" customWidth="1"/>
    <col min="11" max="11" width="19.140625" style="37" customWidth="1"/>
    <col min="12" max="12" width="19" style="37" customWidth="1"/>
    <col min="13" max="13" width="16.42578125" style="37" customWidth="1"/>
    <col min="14" max="16384" width="9.140625" style="37"/>
  </cols>
  <sheetData>
    <row r="1" spans="1:19" ht="63">
      <c r="A1" s="109" t="s">
        <v>1</v>
      </c>
      <c r="B1" s="108" t="s">
        <v>2</v>
      </c>
      <c r="C1" s="108" t="s">
        <v>11</v>
      </c>
      <c r="D1" s="108" t="s">
        <v>0</v>
      </c>
      <c r="E1" s="108" t="s">
        <v>12</v>
      </c>
      <c r="F1" s="108" t="s">
        <v>345</v>
      </c>
      <c r="G1" s="108" t="s">
        <v>4</v>
      </c>
      <c r="H1" s="108" t="s">
        <v>5</v>
      </c>
      <c r="I1" s="108" t="s">
        <v>6</v>
      </c>
      <c r="J1" s="108" t="s">
        <v>10</v>
      </c>
      <c r="K1" s="108" t="s">
        <v>8</v>
      </c>
      <c r="L1" s="108" t="s">
        <v>9</v>
      </c>
      <c r="M1" s="108" t="s">
        <v>7</v>
      </c>
    </row>
    <row r="2" spans="1:19" ht="94.5">
      <c r="A2" s="47" t="s">
        <v>150</v>
      </c>
      <c r="B2" s="46" t="s">
        <v>149</v>
      </c>
      <c r="C2" s="54" t="s">
        <v>344</v>
      </c>
      <c r="D2" s="49" t="s">
        <v>343</v>
      </c>
      <c r="E2" s="49" t="s">
        <v>288</v>
      </c>
      <c r="F2" s="107">
        <v>1633.874</v>
      </c>
      <c r="G2" s="52">
        <v>45187</v>
      </c>
      <c r="H2" s="106">
        <v>45435</v>
      </c>
      <c r="I2" s="40" t="s">
        <v>189</v>
      </c>
      <c r="J2" s="49" t="s">
        <v>342</v>
      </c>
      <c r="K2" s="49" t="s">
        <v>298</v>
      </c>
      <c r="L2" s="105">
        <v>41609880</v>
      </c>
      <c r="M2" s="48" t="s">
        <v>142</v>
      </c>
    </row>
    <row r="3" spans="1:19" s="104" customFormat="1" ht="94.5">
      <c r="A3" s="47" t="s">
        <v>150</v>
      </c>
      <c r="B3" s="46" t="s">
        <v>149</v>
      </c>
      <c r="C3" s="54" t="s">
        <v>341</v>
      </c>
      <c r="D3" s="49" t="s">
        <v>340</v>
      </c>
      <c r="E3" s="49" t="s">
        <v>288</v>
      </c>
      <c r="F3" s="40">
        <v>3453.7350000000001</v>
      </c>
      <c r="G3" s="52">
        <v>45411</v>
      </c>
      <c r="H3" s="42">
        <v>45580</v>
      </c>
      <c r="I3" s="40" t="s">
        <v>145</v>
      </c>
      <c r="J3" s="49" t="s">
        <v>339</v>
      </c>
      <c r="K3" s="51" t="s">
        <v>298</v>
      </c>
      <c r="L3" s="40">
        <v>41609880</v>
      </c>
      <c r="M3" s="48" t="s">
        <v>142</v>
      </c>
    </row>
    <row r="4" spans="1:19" ht="94.5">
      <c r="A4" s="47" t="s">
        <v>150</v>
      </c>
      <c r="B4" s="46" t="s">
        <v>149</v>
      </c>
      <c r="C4" s="54" t="s">
        <v>338</v>
      </c>
      <c r="D4" s="49" t="s">
        <v>337</v>
      </c>
      <c r="E4" s="49" t="s">
        <v>288</v>
      </c>
      <c r="F4" s="95">
        <v>1355.874</v>
      </c>
      <c r="G4" s="59">
        <v>45350</v>
      </c>
      <c r="H4" s="54" t="s">
        <v>336</v>
      </c>
      <c r="I4" s="40" t="s">
        <v>189</v>
      </c>
      <c r="J4" s="49" t="s">
        <v>335</v>
      </c>
      <c r="K4" s="48" t="s">
        <v>334</v>
      </c>
      <c r="L4" s="40">
        <v>42045295</v>
      </c>
      <c r="M4" s="48" t="s">
        <v>41</v>
      </c>
    </row>
    <row r="5" spans="1:19" ht="94.5">
      <c r="A5" s="47" t="s">
        <v>150</v>
      </c>
      <c r="B5" s="46" t="s">
        <v>149</v>
      </c>
      <c r="C5" s="54" t="s">
        <v>333</v>
      </c>
      <c r="D5" s="49" t="s">
        <v>332</v>
      </c>
      <c r="E5" s="49" t="s">
        <v>288</v>
      </c>
      <c r="F5" s="103">
        <v>2261.37</v>
      </c>
      <c r="G5" s="52">
        <v>45289</v>
      </c>
      <c r="H5" s="42">
        <v>45471</v>
      </c>
      <c r="I5" s="40" t="s">
        <v>145</v>
      </c>
      <c r="J5" s="49" t="s">
        <v>331</v>
      </c>
      <c r="K5" s="51" t="s">
        <v>285</v>
      </c>
      <c r="L5" s="40">
        <v>33895963</v>
      </c>
      <c r="M5" s="48" t="s">
        <v>41</v>
      </c>
    </row>
    <row r="6" spans="1:19" ht="98.25" customHeight="1">
      <c r="A6" s="47" t="s">
        <v>150</v>
      </c>
      <c r="B6" s="46" t="s">
        <v>149</v>
      </c>
      <c r="C6" s="54" t="s">
        <v>330</v>
      </c>
      <c r="D6" s="49" t="s">
        <v>329</v>
      </c>
      <c r="E6" s="49" t="s">
        <v>288</v>
      </c>
      <c r="F6" s="102">
        <v>1243.8024</v>
      </c>
      <c r="G6" s="52">
        <v>45189</v>
      </c>
      <c r="H6" s="42" t="s">
        <v>328</v>
      </c>
      <c r="I6" s="40" t="s">
        <v>145</v>
      </c>
      <c r="J6" s="49" t="s">
        <v>327</v>
      </c>
      <c r="K6" s="41" t="s">
        <v>326</v>
      </c>
      <c r="L6" s="40">
        <v>41112681</v>
      </c>
      <c r="M6" s="48" t="s">
        <v>41</v>
      </c>
      <c r="S6" s="37" t="s">
        <v>346</v>
      </c>
    </row>
    <row r="7" spans="1:19" ht="63">
      <c r="A7" s="47" t="s">
        <v>150</v>
      </c>
      <c r="B7" s="46" t="s">
        <v>149</v>
      </c>
      <c r="C7" s="54" t="s">
        <v>325</v>
      </c>
      <c r="D7" s="49" t="s">
        <v>324</v>
      </c>
      <c r="E7" s="54" t="s">
        <v>308</v>
      </c>
      <c r="F7" s="53">
        <v>310.73700000000002</v>
      </c>
      <c r="G7" s="52">
        <v>45282</v>
      </c>
      <c r="H7" s="42">
        <v>45444</v>
      </c>
      <c r="I7" s="40" t="s">
        <v>189</v>
      </c>
      <c r="J7" s="49" t="s">
        <v>323</v>
      </c>
      <c r="K7" s="51" t="s">
        <v>322</v>
      </c>
      <c r="L7" s="40">
        <v>43944409</v>
      </c>
      <c r="M7" s="48" t="s">
        <v>41</v>
      </c>
    </row>
    <row r="8" spans="1:19" ht="78.75">
      <c r="A8" s="47" t="s">
        <v>150</v>
      </c>
      <c r="B8" s="46" t="s">
        <v>149</v>
      </c>
      <c r="C8" s="101" t="s">
        <v>321</v>
      </c>
      <c r="D8" s="99" t="s">
        <v>320</v>
      </c>
      <c r="E8" s="54" t="s">
        <v>308</v>
      </c>
      <c r="F8" s="98">
        <v>703.54204000000004</v>
      </c>
      <c r="G8" s="92">
        <v>45625</v>
      </c>
      <c r="H8" s="42">
        <v>45642</v>
      </c>
      <c r="I8" s="40" t="s">
        <v>189</v>
      </c>
      <c r="J8" s="49" t="s">
        <v>319</v>
      </c>
      <c r="K8" s="41" t="s">
        <v>318</v>
      </c>
      <c r="L8" s="40">
        <v>43944409</v>
      </c>
      <c r="M8" s="48" t="s">
        <v>41</v>
      </c>
    </row>
    <row r="9" spans="1:19" ht="63">
      <c r="A9" s="47" t="s">
        <v>150</v>
      </c>
      <c r="B9" s="46" t="s">
        <v>149</v>
      </c>
      <c r="C9" s="50" t="s">
        <v>317</v>
      </c>
      <c r="D9" s="99" t="s">
        <v>316</v>
      </c>
      <c r="E9" s="54" t="s">
        <v>308</v>
      </c>
      <c r="F9" s="90">
        <v>264.35611999999998</v>
      </c>
      <c r="G9" s="92">
        <v>45596</v>
      </c>
      <c r="H9" s="42">
        <v>45636</v>
      </c>
      <c r="I9" s="40" t="s">
        <v>189</v>
      </c>
      <c r="J9" s="49" t="s">
        <v>315</v>
      </c>
      <c r="K9" s="41" t="s">
        <v>314</v>
      </c>
      <c r="L9" s="40">
        <v>43944409</v>
      </c>
      <c r="M9" s="48" t="s">
        <v>41</v>
      </c>
    </row>
    <row r="10" spans="1:19" ht="63">
      <c r="A10" s="47" t="s">
        <v>150</v>
      </c>
      <c r="B10" s="46" t="s">
        <v>149</v>
      </c>
      <c r="C10" s="100" t="s">
        <v>313</v>
      </c>
      <c r="D10" s="99" t="s">
        <v>312</v>
      </c>
      <c r="E10" s="54" t="s">
        <v>308</v>
      </c>
      <c r="F10" s="98">
        <v>102.08586</v>
      </c>
      <c r="G10" s="97">
        <v>45607</v>
      </c>
      <c r="H10" s="42">
        <v>45636</v>
      </c>
      <c r="I10" s="40" t="s">
        <v>189</v>
      </c>
      <c r="J10" s="49" t="s">
        <v>311</v>
      </c>
      <c r="K10" s="96" t="s">
        <v>306</v>
      </c>
      <c r="L10" s="40">
        <v>44842044</v>
      </c>
      <c r="M10" s="48" t="s">
        <v>41</v>
      </c>
    </row>
    <row r="11" spans="1:19" ht="63">
      <c r="A11" s="47" t="s">
        <v>150</v>
      </c>
      <c r="B11" s="46" t="s">
        <v>149</v>
      </c>
      <c r="C11" s="50" t="s">
        <v>310</v>
      </c>
      <c r="D11" s="99" t="s">
        <v>309</v>
      </c>
      <c r="E11" s="54" t="s">
        <v>308</v>
      </c>
      <c r="F11" s="98">
        <v>197.04908</v>
      </c>
      <c r="G11" s="97">
        <v>45607</v>
      </c>
      <c r="H11" s="42">
        <v>45636</v>
      </c>
      <c r="I11" s="40" t="s">
        <v>189</v>
      </c>
      <c r="J11" s="49" t="s">
        <v>307</v>
      </c>
      <c r="K11" s="96" t="s">
        <v>306</v>
      </c>
      <c r="L11" s="40">
        <v>44842044</v>
      </c>
      <c r="M11" s="48" t="s">
        <v>41</v>
      </c>
    </row>
    <row r="12" spans="1:19" ht="110.25">
      <c r="A12" s="47" t="s">
        <v>150</v>
      </c>
      <c r="B12" s="46" t="s">
        <v>149</v>
      </c>
      <c r="C12" s="82" t="s">
        <v>305</v>
      </c>
      <c r="D12" s="49" t="s">
        <v>304</v>
      </c>
      <c r="E12" s="49" t="s">
        <v>288</v>
      </c>
      <c r="F12" s="55">
        <v>2468.4209999999998</v>
      </c>
      <c r="G12" s="52">
        <v>45204</v>
      </c>
      <c r="H12" s="70">
        <v>45422</v>
      </c>
      <c r="I12" s="40" t="s">
        <v>189</v>
      </c>
      <c r="J12" s="49" t="s">
        <v>303</v>
      </c>
      <c r="K12" s="51" t="s">
        <v>205</v>
      </c>
      <c r="L12" s="40">
        <v>43159630</v>
      </c>
      <c r="M12" s="48" t="s">
        <v>142</v>
      </c>
    </row>
    <row r="13" spans="1:19" ht="94.5">
      <c r="A13" s="47" t="s">
        <v>150</v>
      </c>
      <c r="B13" s="46" t="s">
        <v>149</v>
      </c>
      <c r="C13" s="54" t="s">
        <v>302</v>
      </c>
      <c r="D13" s="49" t="s">
        <v>301</v>
      </c>
      <c r="E13" s="49" t="s">
        <v>288</v>
      </c>
      <c r="F13" s="95">
        <v>1497.37</v>
      </c>
      <c r="G13" s="59">
        <v>45320</v>
      </c>
      <c r="H13" s="54" t="s">
        <v>300</v>
      </c>
      <c r="I13" s="40" t="s">
        <v>189</v>
      </c>
      <c r="J13" s="49" t="s">
        <v>299</v>
      </c>
      <c r="K13" s="48" t="s">
        <v>298</v>
      </c>
      <c r="L13" s="40">
        <v>41609880</v>
      </c>
      <c r="M13" s="48" t="s">
        <v>41</v>
      </c>
    </row>
    <row r="14" spans="1:19" ht="94.5">
      <c r="A14" s="47" t="s">
        <v>150</v>
      </c>
      <c r="B14" s="46" t="s">
        <v>149</v>
      </c>
      <c r="C14" s="54" t="s">
        <v>297</v>
      </c>
      <c r="D14" s="49" t="s">
        <v>296</v>
      </c>
      <c r="E14" s="49" t="s">
        <v>288</v>
      </c>
      <c r="F14" s="95">
        <v>3598.0590000000002</v>
      </c>
      <c r="G14" s="59">
        <v>45344</v>
      </c>
      <c r="H14" s="54" t="s">
        <v>265</v>
      </c>
      <c r="I14" s="40" t="s">
        <v>145</v>
      </c>
      <c r="J14" s="49" t="s">
        <v>295</v>
      </c>
      <c r="K14" s="48" t="s">
        <v>205</v>
      </c>
      <c r="L14" s="40">
        <v>43159630</v>
      </c>
      <c r="M14" s="48" t="s">
        <v>142</v>
      </c>
    </row>
    <row r="15" spans="1:19" ht="110.25">
      <c r="A15" s="47" t="s">
        <v>150</v>
      </c>
      <c r="B15" s="46" t="s">
        <v>149</v>
      </c>
      <c r="C15" s="54" t="s">
        <v>294</v>
      </c>
      <c r="D15" s="49" t="s">
        <v>293</v>
      </c>
      <c r="E15" s="49" t="s">
        <v>288</v>
      </c>
      <c r="F15" s="55">
        <v>2601.9389999999999</v>
      </c>
      <c r="G15" s="52">
        <v>45289</v>
      </c>
      <c r="H15" s="78" t="s">
        <v>292</v>
      </c>
      <c r="I15" s="40" t="s">
        <v>145</v>
      </c>
      <c r="J15" s="49" t="s">
        <v>291</v>
      </c>
      <c r="K15" s="51" t="s">
        <v>285</v>
      </c>
      <c r="L15" s="40">
        <v>33895963</v>
      </c>
      <c r="M15" s="48" t="s">
        <v>41</v>
      </c>
    </row>
    <row r="16" spans="1:19" ht="94.5">
      <c r="A16" s="47" t="s">
        <v>150</v>
      </c>
      <c r="B16" s="46" t="s">
        <v>149</v>
      </c>
      <c r="C16" s="54" t="s">
        <v>290</v>
      </c>
      <c r="D16" s="49" t="s">
        <v>289</v>
      </c>
      <c r="E16" s="94" t="s">
        <v>288</v>
      </c>
      <c r="F16" s="93">
        <v>686.57353000000001</v>
      </c>
      <c r="G16" s="92">
        <v>45548</v>
      </c>
      <c r="H16" s="78" t="s">
        <v>287</v>
      </c>
      <c r="I16" s="40" t="s">
        <v>145</v>
      </c>
      <c r="J16" s="49" t="s">
        <v>286</v>
      </c>
      <c r="K16" s="41" t="s">
        <v>285</v>
      </c>
      <c r="L16" s="40">
        <v>33895963</v>
      </c>
      <c r="M16" s="48" t="s">
        <v>209</v>
      </c>
    </row>
    <row r="17" spans="1:13" ht="78.75">
      <c r="A17" s="47" t="s">
        <v>150</v>
      </c>
      <c r="B17" s="46" t="s">
        <v>149</v>
      </c>
      <c r="C17" s="45" t="s">
        <v>284</v>
      </c>
      <c r="D17" s="45" t="s">
        <v>283</v>
      </c>
      <c r="E17" s="91" t="s">
        <v>276</v>
      </c>
      <c r="F17" s="90">
        <v>305.92200000000003</v>
      </c>
      <c r="G17" s="92">
        <v>45622</v>
      </c>
      <c r="H17" s="78">
        <v>45643</v>
      </c>
      <c r="I17" s="40" t="s">
        <v>189</v>
      </c>
      <c r="J17" s="49" t="s">
        <v>282</v>
      </c>
      <c r="K17" s="41" t="s">
        <v>274</v>
      </c>
      <c r="L17" s="40">
        <v>30975988</v>
      </c>
      <c r="M17" s="48" t="s">
        <v>41</v>
      </c>
    </row>
    <row r="18" spans="1:13" ht="78.75">
      <c r="A18" s="47" t="s">
        <v>150</v>
      </c>
      <c r="B18" s="46" t="s">
        <v>149</v>
      </c>
      <c r="C18" s="50" t="s">
        <v>281</v>
      </c>
      <c r="D18" s="50" t="s">
        <v>280</v>
      </c>
      <c r="E18" s="91" t="s">
        <v>276</v>
      </c>
      <c r="F18" s="90">
        <v>325.84224</v>
      </c>
      <c r="G18" s="86">
        <v>45572</v>
      </c>
      <c r="H18" s="78">
        <v>45616</v>
      </c>
      <c r="I18" s="40" t="s">
        <v>189</v>
      </c>
      <c r="J18" s="49" t="s">
        <v>279</v>
      </c>
      <c r="K18" s="41" t="s">
        <v>274</v>
      </c>
      <c r="L18" s="40">
        <v>30975988</v>
      </c>
      <c r="M18" s="48" t="s">
        <v>41</v>
      </c>
    </row>
    <row r="19" spans="1:13" ht="78.75">
      <c r="A19" s="47" t="s">
        <v>150</v>
      </c>
      <c r="B19" s="46" t="s">
        <v>149</v>
      </c>
      <c r="C19" s="50" t="s">
        <v>278</v>
      </c>
      <c r="D19" s="50" t="s">
        <v>277</v>
      </c>
      <c r="E19" s="91" t="s">
        <v>276</v>
      </c>
      <c r="F19" s="90">
        <v>305.00695999999999</v>
      </c>
      <c r="G19" s="86">
        <v>45572</v>
      </c>
      <c r="H19" s="78">
        <v>45616</v>
      </c>
      <c r="I19" s="40" t="s">
        <v>189</v>
      </c>
      <c r="J19" s="49" t="s">
        <v>275</v>
      </c>
      <c r="K19" s="41" t="s">
        <v>274</v>
      </c>
      <c r="L19" s="40">
        <v>30975988</v>
      </c>
      <c r="M19" s="48" t="s">
        <v>41</v>
      </c>
    </row>
    <row r="20" spans="1:13" ht="144" customHeight="1">
      <c r="A20" s="47" t="s">
        <v>150</v>
      </c>
      <c r="B20" s="46" t="s">
        <v>149</v>
      </c>
      <c r="C20" s="89" t="s">
        <v>273</v>
      </c>
      <c r="D20" s="49" t="s">
        <v>272</v>
      </c>
      <c r="E20" s="49" t="s">
        <v>155</v>
      </c>
      <c r="F20" s="55">
        <v>798</v>
      </c>
      <c r="G20" s="52">
        <v>45205</v>
      </c>
      <c r="H20" s="54" t="s">
        <v>271</v>
      </c>
      <c r="I20" s="40" t="s">
        <v>153</v>
      </c>
      <c r="J20" s="49" t="s">
        <v>270</v>
      </c>
      <c r="K20" s="51" t="s">
        <v>269</v>
      </c>
      <c r="L20" s="40">
        <v>44085020</v>
      </c>
      <c r="M20" s="48" t="s">
        <v>142</v>
      </c>
    </row>
    <row r="21" spans="1:13" ht="94.5">
      <c r="A21" s="47" t="s">
        <v>150</v>
      </c>
      <c r="B21" s="46" t="s">
        <v>149</v>
      </c>
      <c r="C21" s="82" t="s">
        <v>268</v>
      </c>
      <c r="D21" s="49" t="s">
        <v>267</v>
      </c>
      <c r="E21" s="54" t="s">
        <v>266</v>
      </c>
      <c r="F21" s="88">
        <v>8678.3040000000001</v>
      </c>
      <c r="G21" s="59">
        <v>45352</v>
      </c>
      <c r="H21" s="54" t="s">
        <v>265</v>
      </c>
      <c r="I21" s="40" t="s">
        <v>145</v>
      </c>
      <c r="J21" s="49" t="s">
        <v>264</v>
      </c>
      <c r="K21" s="48" t="s">
        <v>259</v>
      </c>
      <c r="L21" s="40">
        <v>44423181</v>
      </c>
      <c r="M21" s="48" t="s">
        <v>142</v>
      </c>
    </row>
    <row r="22" spans="1:13" ht="110.25">
      <c r="A22" s="47" t="s">
        <v>150</v>
      </c>
      <c r="B22" s="46" t="s">
        <v>149</v>
      </c>
      <c r="C22" s="87" t="s">
        <v>263</v>
      </c>
      <c r="D22" s="87" t="s">
        <v>262</v>
      </c>
      <c r="E22" s="87" t="s">
        <v>261</v>
      </c>
      <c r="F22" s="84">
        <v>3110.1035999999999</v>
      </c>
      <c r="G22" s="86">
        <v>45643</v>
      </c>
      <c r="H22" s="78">
        <v>45646</v>
      </c>
      <c r="I22" s="40" t="s">
        <v>145</v>
      </c>
      <c r="J22" s="49" t="s">
        <v>260</v>
      </c>
      <c r="K22" s="41" t="s">
        <v>259</v>
      </c>
      <c r="L22" s="40">
        <v>44423181</v>
      </c>
      <c r="M22" s="48" t="s">
        <v>258</v>
      </c>
    </row>
    <row r="23" spans="1:13" ht="94.5">
      <c r="A23" s="47" t="s">
        <v>150</v>
      </c>
      <c r="B23" s="46" t="s">
        <v>149</v>
      </c>
      <c r="C23" s="85" t="s">
        <v>257</v>
      </c>
      <c r="D23" s="85" t="s">
        <v>256</v>
      </c>
      <c r="E23" s="49" t="s">
        <v>155</v>
      </c>
      <c r="F23" s="84">
        <v>149.66471000000001</v>
      </c>
      <c r="G23" s="83">
        <v>45635</v>
      </c>
      <c r="H23" s="54" t="s">
        <v>255</v>
      </c>
      <c r="I23" s="40" t="s">
        <v>153</v>
      </c>
      <c r="J23" s="49" t="s">
        <v>254</v>
      </c>
      <c r="K23" s="41" t="s">
        <v>253</v>
      </c>
      <c r="L23" s="40">
        <v>3072218395</v>
      </c>
      <c r="M23" s="48" t="s">
        <v>41</v>
      </c>
    </row>
    <row r="24" spans="1:13" ht="173.25">
      <c r="A24" s="47" t="s">
        <v>150</v>
      </c>
      <c r="B24" s="46" t="s">
        <v>149</v>
      </c>
      <c r="C24" s="82" t="s">
        <v>252</v>
      </c>
      <c r="D24" s="49" t="s">
        <v>251</v>
      </c>
      <c r="E24" s="40" t="s">
        <v>163</v>
      </c>
      <c r="F24" s="81">
        <v>159</v>
      </c>
      <c r="G24" s="52">
        <v>45376</v>
      </c>
      <c r="H24" s="70">
        <v>45474</v>
      </c>
      <c r="I24" s="40" t="s">
        <v>153</v>
      </c>
      <c r="J24" s="49" t="s">
        <v>250</v>
      </c>
      <c r="K24" s="40" t="s">
        <v>249</v>
      </c>
      <c r="L24" s="40">
        <v>3061414637</v>
      </c>
      <c r="M24" s="48" t="s">
        <v>41</v>
      </c>
    </row>
    <row r="25" spans="1:13" ht="157.5">
      <c r="A25" s="47" t="s">
        <v>150</v>
      </c>
      <c r="B25" s="46" t="s">
        <v>149</v>
      </c>
      <c r="C25" s="54" t="s">
        <v>248</v>
      </c>
      <c r="D25" s="54" t="s">
        <v>247</v>
      </c>
      <c r="E25" s="54" t="s">
        <v>184</v>
      </c>
      <c r="F25" s="55">
        <v>4685.4126900000001</v>
      </c>
      <c r="G25" s="52">
        <v>45289</v>
      </c>
      <c r="H25" s="54" t="s">
        <v>246</v>
      </c>
      <c r="I25" s="40" t="s">
        <v>145</v>
      </c>
      <c r="J25" s="49" t="s">
        <v>245</v>
      </c>
      <c r="K25" s="51" t="s">
        <v>244</v>
      </c>
      <c r="L25" s="40">
        <v>40914586</v>
      </c>
      <c r="M25" s="48" t="s">
        <v>41</v>
      </c>
    </row>
    <row r="26" spans="1:13" ht="157.5">
      <c r="A26" s="47" t="s">
        <v>150</v>
      </c>
      <c r="B26" s="46" t="s">
        <v>149</v>
      </c>
      <c r="C26" s="54" t="s">
        <v>243</v>
      </c>
      <c r="D26" s="54" t="s">
        <v>242</v>
      </c>
      <c r="E26" s="54" t="s">
        <v>184</v>
      </c>
      <c r="F26" s="55">
        <v>6071.8370000000004</v>
      </c>
      <c r="G26" s="52">
        <v>45258</v>
      </c>
      <c r="H26" s="80">
        <v>45656</v>
      </c>
      <c r="I26" s="40" t="s">
        <v>145</v>
      </c>
      <c r="J26" s="49" t="s">
        <v>241</v>
      </c>
      <c r="K26" s="51" t="s">
        <v>227</v>
      </c>
      <c r="L26" s="40">
        <v>42294592</v>
      </c>
      <c r="M26" s="48" t="s">
        <v>142</v>
      </c>
    </row>
    <row r="27" spans="1:13" ht="157.5">
      <c r="A27" s="47" t="s">
        <v>150</v>
      </c>
      <c r="B27" s="46" t="s">
        <v>149</v>
      </c>
      <c r="C27" s="54" t="s">
        <v>240</v>
      </c>
      <c r="D27" s="54" t="s">
        <v>239</v>
      </c>
      <c r="E27" s="54" t="s">
        <v>184</v>
      </c>
      <c r="F27" s="55">
        <v>9806.52</v>
      </c>
      <c r="G27" s="52">
        <v>45258</v>
      </c>
      <c r="H27" s="78">
        <v>45656</v>
      </c>
      <c r="I27" s="40" t="s">
        <v>145</v>
      </c>
      <c r="J27" s="49" t="s">
        <v>238</v>
      </c>
      <c r="K27" s="51" t="s">
        <v>227</v>
      </c>
      <c r="L27" s="40">
        <v>42294592</v>
      </c>
      <c r="M27" s="48" t="s">
        <v>142</v>
      </c>
    </row>
    <row r="28" spans="1:13" ht="173.25">
      <c r="A28" s="47" t="s">
        <v>150</v>
      </c>
      <c r="B28" s="46" t="s">
        <v>149</v>
      </c>
      <c r="C28" s="54" t="s">
        <v>237</v>
      </c>
      <c r="D28" s="54" t="s">
        <v>236</v>
      </c>
      <c r="E28" s="49" t="s">
        <v>155</v>
      </c>
      <c r="F28" s="40">
        <v>117.396</v>
      </c>
      <c r="G28" s="59">
        <v>45323</v>
      </c>
      <c r="H28" s="59">
        <v>45352</v>
      </c>
      <c r="I28" s="40" t="s">
        <v>153</v>
      </c>
      <c r="J28" s="49" t="s">
        <v>235</v>
      </c>
      <c r="K28" s="51" t="s">
        <v>231</v>
      </c>
      <c r="L28" s="40">
        <v>40896164</v>
      </c>
      <c r="M28" s="48" t="s">
        <v>41</v>
      </c>
    </row>
    <row r="29" spans="1:13" ht="173.25">
      <c r="A29" s="47" t="s">
        <v>150</v>
      </c>
      <c r="B29" s="46" t="s">
        <v>149</v>
      </c>
      <c r="C29" s="54" t="s">
        <v>234</v>
      </c>
      <c r="D29" s="54" t="s">
        <v>233</v>
      </c>
      <c r="E29" s="49" t="s">
        <v>155</v>
      </c>
      <c r="F29" s="40">
        <v>512.93899999999996</v>
      </c>
      <c r="G29" s="52">
        <v>45107</v>
      </c>
      <c r="H29" s="42">
        <v>45423</v>
      </c>
      <c r="I29" s="40" t="s">
        <v>153</v>
      </c>
      <c r="J29" s="49" t="s">
        <v>232</v>
      </c>
      <c r="K29" s="51" t="s">
        <v>231</v>
      </c>
      <c r="L29" s="40">
        <v>40896164</v>
      </c>
      <c r="M29" s="48" t="s">
        <v>41</v>
      </c>
    </row>
    <row r="30" spans="1:13" ht="157.5">
      <c r="A30" s="47" t="s">
        <v>150</v>
      </c>
      <c r="B30" s="46" t="s">
        <v>149</v>
      </c>
      <c r="C30" s="54" t="s">
        <v>230</v>
      </c>
      <c r="D30" s="54" t="s">
        <v>229</v>
      </c>
      <c r="E30" s="54" t="s">
        <v>184</v>
      </c>
      <c r="F30" s="79">
        <v>4328.1360000000004</v>
      </c>
      <c r="G30" s="59">
        <v>45334</v>
      </c>
      <c r="H30" s="78">
        <v>45656</v>
      </c>
      <c r="I30" s="40" t="s">
        <v>145</v>
      </c>
      <c r="J30" s="49" t="s">
        <v>228</v>
      </c>
      <c r="K30" s="51" t="s">
        <v>227</v>
      </c>
      <c r="L30" s="40">
        <v>42294592</v>
      </c>
      <c r="M30" s="48" t="s">
        <v>142</v>
      </c>
    </row>
    <row r="31" spans="1:13" ht="110.25">
      <c r="A31" s="47" t="s">
        <v>150</v>
      </c>
      <c r="B31" s="46" t="s">
        <v>149</v>
      </c>
      <c r="C31" s="54" t="s">
        <v>226</v>
      </c>
      <c r="D31" s="54" t="s">
        <v>225</v>
      </c>
      <c r="E31" s="49" t="s">
        <v>155</v>
      </c>
      <c r="F31" s="44">
        <v>97</v>
      </c>
      <c r="G31" s="52">
        <v>45400</v>
      </c>
      <c r="H31" s="70">
        <v>45474</v>
      </c>
      <c r="I31" s="40" t="s">
        <v>153</v>
      </c>
      <c r="J31" s="49" t="s">
        <v>224</v>
      </c>
      <c r="K31" s="51" t="s">
        <v>223</v>
      </c>
      <c r="L31" s="40">
        <v>3061414637</v>
      </c>
      <c r="M31" s="48" t="s">
        <v>41</v>
      </c>
    </row>
    <row r="32" spans="1:13" ht="178.5" customHeight="1">
      <c r="A32" s="47" t="s">
        <v>150</v>
      </c>
      <c r="B32" s="46" t="s">
        <v>149</v>
      </c>
      <c r="C32" s="77" t="s">
        <v>222</v>
      </c>
      <c r="D32" s="54" t="s">
        <v>221</v>
      </c>
      <c r="E32" s="49" t="s">
        <v>155</v>
      </c>
      <c r="F32" s="76">
        <v>308.95299999999997</v>
      </c>
      <c r="G32" s="75">
        <v>45573</v>
      </c>
      <c r="H32" s="75" t="s">
        <v>220</v>
      </c>
      <c r="I32" s="40" t="s">
        <v>153</v>
      </c>
      <c r="J32" s="49" t="s">
        <v>219</v>
      </c>
      <c r="K32" s="41" t="s">
        <v>151</v>
      </c>
      <c r="L32" s="40">
        <v>36328618</v>
      </c>
      <c r="M32" s="48" t="s">
        <v>41</v>
      </c>
    </row>
    <row r="33" spans="1:13" ht="162.75" customHeight="1">
      <c r="A33" s="47" t="s">
        <v>150</v>
      </c>
      <c r="B33" s="46" t="s">
        <v>149</v>
      </c>
      <c r="C33" s="73" t="s">
        <v>218</v>
      </c>
      <c r="D33" s="54" t="s">
        <v>217</v>
      </c>
      <c r="E33" s="49" t="s">
        <v>155</v>
      </c>
      <c r="F33" s="76">
        <v>463.95400000000001</v>
      </c>
      <c r="G33" s="75">
        <v>45576</v>
      </c>
      <c r="H33" s="70" t="s">
        <v>216</v>
      </c>
      <c r="I33" s="40" t="s">
        <v>153</v>
      </c>
      <c r="J33" s="49" t="s">
        <v>215</v>
      </c>
      <c r="K33" s="74" t="s">
        <v>214</v>
      </c>
      <c r="L33" s="40">
        <v>3014806023</v>
      </c>
      <c r="M33" s="48" t="s">
        <v>41</v>
      </c>
    </row>
    <row r="34" spans="1:13" ht="157.5">
      <c r="A34" s="47" t="s">
        <v>150</v>
      </c>
      <c r="B34" s="46" t="s">
        <v>149</v>
      </c>
      <c r="C34" s="73" t="s">
        <v>213</v>
      </c>
      <c r="D34" s="54" t="s">
        <v>212</v>
      </c>
      <c r="E34" s="54" t="s">
        <v>184</v>
      </c>
      <c r="F34" s="72">
        <v>826.31506000000104</v>
      </c>
      <c r="G34" s="71">
        <v>45469</v>
      </c>
      <c r="H34" s="70" t="s">
        <v>211</v>
      </c>
      <c r="I34" s="40" t="s">
        <v>145</v>
      </c>
      <c r="J34" s="49" t="s">
        <v>210</v>
      </c>
      <c r="K34" s="41" t="s">
        <v>205</v>
      </c>
      <c r="L34" s="40">
        <v>43159630</v>
      </c>
      <c r="M34" s="48" t="s">
        <v>209</v>
      </c>
    </row>
    <row r="35" spans="1:13" ht="157.5">
      <c r="A35" s="69" t="s">
        <v>150</v>
      </c>
      <c r="B35" s="68" t="s">
        <v>149</v>
      </c>
      <c r="C35" s="67" t="s">
        <v>208</v>
      </c>
      <c r="D35" s="66" t="s">
        <v>207</v>
      </c>
      <c r="E35" s="66" t="s">
        <v>184</v>
      </c>
      <c r="F35" s="65">
        <v>5096.7323200000001</v>
      </c>
      <c r="G35" s="64">
        <v>45526</v>
      </c>
      <c r="H35" s="63">
        <v>45748</v>
      </c>
      <c r="I35" s="61" t="s">
        <v>145</v>
      </c>
      <c r="J35" s="58" t="s">
        <v>206</v>
      </c>
      <c r="K35" s="62" t="s">
        <v>205</v>
      </c>
      <c r="L35" s="61">
        <v>43159630</v>
      </c>
      <c r="M35" s="60" t="s">
        <v>142</v>
      </c>
    </row>
    <row r="36" spans="1:13" ht="173.25">
      <c r="A36" s="47" t="s">
        <v>150</v>
      </c>
      <c r="B36" s="46" t="s">
        <v>149</v>
      </c>
      <c r="C36" s="49" t="s">
        <v>204</v>
      </c>
      <c r="D36" s="54" t="s">
        <v>200</v>
      </c>
      <c r="E36" s="49" t="s">
        <v>155</v>
      </c>
      <c r="F36" s="53">
        <v>418.87099999999998</v>
      </c>
      <c r="G36" s="52">
        <v>45097</v>
      </c>
      <c r="H36" s="42">
        <v>45397</v>
      </c>
      <c r="I36" s="40" t="s">
        <v>153</v>
      </c>
      <c r="J36" s="49" t="s">
        <v>203</v>
      </c>
      <c r="K36" s="51" t="s">
        <v>202</v>
      </c>
      <c r="L36" s="40">
        <v>2182201972</v>
      </c>
      <c r="M36" s="48" t="s">
        <v>41</v>
      </c>
    </row>
    <row r="37" spans="1:13" ht="157.5">
      <c r="A37" s="47" t="s">
        <v>150</v>
      </c>
      <c r="B37" s="46" t="s">
        <v>149</v>
      </c>
      <c r="C37" s="49" t="s">
        <v>201</v>
      </c>
      <c r="D37" s="54" t="s">
        <v>200</v>
      </c>
      <c r="E37" s="54" t="s">
        <v>184</v>
      </c>
      <c r="F37" s="53">
        <v>15640.698</v>
      </c>
      <c r="G37" s="52">
        <v>45562</v>
      </c>
      <c r="H37" s="42">
        <v>45748</v>
      </c>
      <c r="I37" s="40" t="s">
        <v>199</v>
      </c>
      <c r="J37" s="58" t="s">
        <v>198</v>
      </c>
      <c r="K37" s="41" t="s">
        <v>197</v>
      </c>
      <c r="L37" s="40">
        <v>1932501956</v>
      </c>
      <c r="M37" s="48" t="s">
        <v>196</v>
      </c>
    </row>
    <row r="38" spans="1:13" ht="94.5">
      <c r="A38" s="47" t="s">
        <v>150</v>
      </c>
      <c r="B38" s="46" t="s">
        <v>149</v>
      </c>
      <c r="C38" s="54" t="s">
        <v>195</v>
      </c>
      <c r="D38" s="54" t="s">
        <v>194</v>
      </c>
      <c r="E38" s="54" t="s">
        <v>184</v>
      </c>
      <c r="F38" s="55">
        <v>315.84199999999998</v>
      </c>
      <c r="G38" s="52">
        <v>45174</v>
      </c>
      <c r="H38" s="42">
        <v>45657</v>
      </c>
      <c r="I38" s="40" t="s">
        <v>145</v>
      </c>
      <c r="J38" s="49" t="s">
        <v>193</v>
      </c>
      <c r="K38" s="51" t="s">
        <v>192</v>
      </c>
      <c r="L38" s="40">
        <v>41476329</v>
      </c>
      <c r="M38" s="48" t="s">
        <v>41</v>
      </c>
    </row>
    <row r="39" spans="1:13" ht="173.25">
      <c r="A39" s="47" t="s">
        <v>150</v>
      </c>
      <c r="B39" s="46" t="s">
        <v>149</v>
      </c>
      <c r="C39" s="54" t="s">
        <v>191</v>
      </c>
      <c r="D39" s="54" t="s">
        <v>190</v>
      </c>
      <c r="E39" s="54" t="s">
        <v>184</v>
      </c>
      <c r="F39" s="40">
        <v>899.91600000000005</v>
      </c>
      <c r="G39" s="59">
        <v>45335</v>
      </c>
      <c r="H39" s="42">
        <v>45471</v>
      </c>
      <c r="I39" s="40" t="s">
        <v>189</v>
      </c>
      <c r="J39" s="49" t="s">
        <v>188</v>
      </c>
      <c r="K39" s="54" t="s">
        <v>187</v>
      </c>
      <c r="L39" s="40">
        <v>34565599</v>
      </c>
      <c r="M39" s="48" t="s">
        <v>41</v>
      </c>
    </row>
    <row r="40" spans="1:13" ht="157.5">
      <c r="A40" s="47" t="s">
        <v>150</v>
      </c>
      <c r="B40" s="46" t="s">
        <v>149</v>
      </c>
      <c r="C40" s="54" t="s">
        <v>186</v>
      </c>
      <c r="D40" s="54" t="s">
        <v>185</v>
      </c>
      <c r="E40" s="54" t="s">
        <v>184</v>
      </c>
      <c r="F40" s="56">
        <v>15078.102999999999</v>
      </c>
      <c r="G40" s="52">
        <v>45468</v>
      </c>
      <c r="H40" s="42">
        <v>45777</v>
      </c>
      <c r="I40" s="40" t="s">
        <v>145</v>
      </c>
      <c r="J40" s="49" t="s">
        <v>183</v>
      </c>
      <c r="K40" s="51" t="s">
        <v>182</v>
      </c>
      <c r="L40" s="40">
        <v>44344642</v>
      </c>
      <c r="M40" s="48" t="s">
        <v>142</v>
      </c>
    </row>
    <row r="41" spans="1:13" ht="94.5">
      <c r="A41" s="47" t="s">
        <v>150</v>
      </c>
      <c r="B41" s="46" t="s">
        <v>149</v>
      </c>
      <c r="C41" s="54" t="s">
        <v>181</v>
      </c>
      <c r="D41" s="54" t="s">
        <v>180</v>
      </c>
      <c r="E41" s="54" t="s">
        <v>179</v>
      </c>
      <c r="F41" s="55">
        <v>2375</v>
      </c>
      <c r="G41" s="52">
        <v>45246</v>
      </c>
      <c r="H41" s="42">
        <v>45412</v>
      </c>
      <c r="I41" s="40" t="s">
        <v>153</v>
      </c>
      <c r="J41" s="49" t="s">
        <v>178</v>
      </c>
      <c r="K41" s="51" t="s">
        <v>177</v>
      </c>
      <c r="L41" s="57" t="s">
        <v>176</v>
      </c>
      <c r="M41" s="48" t="s">
        <v>142</v>
      </c>
    </row>
    <row r="42" spans="1:13" ht="88.5" customHeight="1">
      <c r="A42" s="47" t="s">
        <v>150</v>
      </c>
      <c r="B42" s="46" t="s">
        <v>149</v>
      </c>
      <c r="C42" s="54" t="s">
        <v>175</v>
      </c>
      <c r="D42" s="54" t="s">
        <v>174</v>
      </c>
      <c r="E42" s="40" t="s">
        <v>163</v>
      </c>
      <c r="F42" s="55">
        <v>318.2</v>
      </c>
      <c r="G42" s="52">
        <v>45484</v>
      </c>
      <c r="H42" s="42">
        <v>45523</v>
      </c>
      <c r="I42" s="40" t="s">
        <v>153</v>
      </c>
      <c r="J42" s="58" t="s">
        <v>173</v>
      </c>
      <c r="K42" s="51" t="s">
        <v>172</v>
      </c>
      <c r="L42" s="57" t="s">
        <v>171</v>
      </c>
      <c r="M42" s="48" t="s">
        <v>170</v>
      </c>
    </row>
    <row r="43" spans="1:13" ht="173.25">
      <c r="A43" s="47" t="s">
        <v>150</v>
      </c>
      <c r="B43" s="46" t="s">
        <v>149</v>
      </c>
      <c r="C43" s="54" t="s">
        <v>169</v>
      </c>
      <c r="D43" s="49" t="s">
        <v>168</v>
      </c>
      <c r="E43" s="49" t="s">
        <v>155</v>
      </c>
      <c r="F43" s="56">
        <v>988.697</v>
      </c>
      <c r="G43" s="52">
        <v>45468</v>
      </c>
      <c r="H43" s="42">
        <v>45611</v>
      </c>
      <c r="I43" s="40" t="s">
        <v>153</v>
      </c>
      <c r="J43" s="49" t="s">
        <v>167</v>
      </c>
      <c r="K43" s="51" t="s">
        <v>166</v>
      </c>
      <c r="L43" s="40">
        <v>40896164</v>
      </c>
      <c r="M43" s="48" t="s">
        <v>41</v>
      </c>
    </row>
    <row r="44" spans="1:13" ht="126">
      <c r="A44" s="47" t="s">
        <v>150</v>
      </c>
      <c r="B44" s="46" t="s">
        <v>149</v>
      </c>
      <c r="C44" s="54" t="s">
        <v>165</v>
      </c>
      <c r="D44" s="49" t="s">
        <v>164</v>
      </c>
      <c r="E44" s="40" t="s">
        <v>163</v>
      </c>
      <c r="F44" s="55">
        <v>187.435</v>
      </c>
      <c r="G44" s="52">
        <v>45111</v>
      </c>
      <c r="H44" s="42">
        <v>45651</v>
      </c>
      <c r="I44" s="40" t="s">
        <v>153</v>
      </c>
      <c r="J44" s="49" t="s">
        <v>162</v>
      </c>
      <c r="K44" s="51" t="s">
        <v>158</v>
      </c>
      <c r="L44" s="40">
        <v>41698918</v>
      </c>
      <c r="M44" s="48" t="s">
        <v>41</v>
      </c>
    </row>
    <row r="45" spans="1:13" ht="94.5">
      <c r="A45" s="47" t="s">
        <v>150</v>
      </c>
      <c r="B45" s="46" t="s">
        <v>149</v>
      </c>
      <c r="C45" s="54" t="s">
        <v>161</v>
      </c>
      <c r="D45" s="49" t="s">
        <v>160</v>
      </c>
      <c r="E45" s="49" t="s">
        <v>155</v>
      </c>
      <c r="F45" s="53">
        <v>689.56399999999996</v>
      </c>
      <c r="G45" s="52">
        <v>45119</v>
      </c>
      <c r="H45" s="42">
        <v>45651</v>
      </c>
      <c r="I45" s="40" t="s">
        <v>153</v>
      </c>
      <c r="J45" s="49" t="s">
        <v>159</v>
      </c>
      <c r="K45" s="51" t="s">
        <v>158</v>
      </c>
      <c r="L45" s="40">
        <v>41698918</v>
      </c>
      <c r="M45" s="48" t="s">
        <v>41</v>
      </c>
    </row>
    <row r="46" spans="1:13" ht="206.25" customHeight="1">
      <c r="A46" s="47" t="s">
        <v>150</v>
      </c>
      <c r="B46" s="46" t="s">
        <v>149</v>
      </c>
      <c r="C46" s="50" t="s">
        <v>157</v>
      </c>
      <c r="D46" s="50" t="s">
        <v>156</v>
      </c>
      <c r="E46" s="49" t="s">
        <v>155</v>
      </c>
      <c r="F46" s="40">
        <v>499.702</v>
      </c>
      <c r="G46" s="43">
        <v>45576</v>
      </c>
      <c r="H46" s="39" t="s">
        <v>154</v>
      </c>
      <c r="I46" s="40" t="s">
        <v>153</v>
      </c>
      <c r="J46" s="39" t="s">
        <v>152</v>
      </c>
      <c r="K46" s="41" t="s">
        <v>151</v>
      </c>
      <c r="L46" s="39">
        <v>36328618</v>
      </c>
      <c r="M46" s="48" t="s">
        <v>41</v>
      </c>
    </row>
    <row r="47" spans="1:13" ht="102" customHeight="1">
      <c r="A47" s="47" t="s">
        <v>150</v>
      </c>
      <c r="B47" s="46" t="s">
        <v>149</v>
      </c>
      <c r="C47" s="45" t="s">
        <v>148</v>
      </c>
      <c r="D47" s="45" t="s">
        <v>147</v>
      </c>
      <c r="E47" s="45" t="s">
        <v>146</v>
      </c>
      <c r="F47" s="44">
        <v>2683.6714200000001</v>
      </c>
      <c r="G47" s="43">
        <v>45488</v>
      </c>
      <c r="H47" s="42">
        <v>45646</v>
      </c>
      <c r="I47" s="40" t="s">
        <v>145</v>
      </c>
      <c r="J47" s="39" t="s">
        <v>144</v>
      </c>
      <c r="K47" s="41" t="s">
        <v>143</v>
      </c>
      <c r="L47" s="40">
        <v>41703152</v>
      </c>
      <c r="M47" s="39" t="s">
        <v>142</v>
      </c>
    </row>
    <row r="50" spans="1:13" ht="50.25" customHeight="1">
      <c r="A50" s="110"/>
      <c r="B50" s="110"/>
      <c r="C50" s="110"/>
      <c r="J50" s="111"/>
      <c r="K50" s="111"/>
      <c r="L50" s="111"/>
      <c r="M50" s="111"/>
    </row>
  </sheetData>
  <mergeCells count="2">
    <mergeCell ref="A50:C50"/>
    <mergeCell ref="J50:M50"/>
  </mergeCells>
  <conditionalFormatting sqref="H28">
    <cfRule type="timePeriod" dxfId="8" priority="8" timePeriod="thisMonth">
      <formula>AND(MONTH(H28)=MONTH(TODAY()),YEAR(H28)=YEAR(TODAY()))</formula>
    </cfRule>
    <cfRule type="timePeriod" dxfId="7" priority="9" timePeriod="thisWeek">
      <formula>AND(TODAY()-ROUNDDOWN(H28,0)&lt;=WEEKDAY(TODAY())-1,ROUNDDOWN(H28,0)-TODAY()&lt;=7-WEEKDAY(TODAY()))</formula>
    </cfRule>
  </conditionalFormatting>
  <conditionalFormatting sqref="H32">
    <cfRule type="notContainsBlanks" dxfId="6" priority="7">
      <formula>LEN(TRIM(H32))&gt;0</formula>
    </cfRule>
  </conditionalFormatting>
  <conditionalFormatting sqref="G32">
    <cfRule type="notContainsBlanks" dxfId="5" priority="6">
      <formula>LEN(TRIM(G32))&gt;0</formula>
    </cfRule>
  </conditionalFormatting>
  <conditionalFormatting sqref="G33">
    <cfRule type="notContainsBlanks" dxfId="4" priority="5">
      <formula>LEN(TRIM(G33))&gt;0</formula>
    </cfRule>
  </conditionalFormatting>
  <conditionalFormatting sqref="G34">
    <cfRule type="notContainsBlanks" dxfId="3" priority="4">
      <formula>LEN(TRIM(G34))&gt;0</formula>
    </cfRule>
  </conditionalFormatting>
  <conditionalFormatting sqref="G23">
    <cfRule type="notContainsBlanks" dxfId="2" priority="3">
      <formula>LEN(TRIM(G23))&gt;0</formula>
    </cfRule>
  </conditionalFormatting>
  <conditionalFormatting sqref="G46">
    <cfRule type="notContainsBlanks" dxfId="1" priority="2">
      <formula>LEN(TRIM(G46))&gt;0</formula>
    </cfRule>
  </conditionalFormatting>
  <conditionalFormatting sqref="G47">
    <cfRule type="notContainsBlanks" dxfId="0" priority="1">
      <formula>LEN(TRIM(G47))&gt;0</formula>
    </cfRule>
  </conditionalFormatting>
  <pageMargins left="0.11811023622047245" right="0.11811023622047245" top="0.15748031496062992" bottom="0.15748031496062992" header="0.31496062992125984" footer="0.31496062992125984"/>
  <pageSetup paperSize="9" scale="54" fitToHeight="1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25"/>
  <sheetViews>
    <sheetView zoomScale="80" zoomScaleNormal="80" workbookViewId="0">
      <selection activeCell="T5" sqref="T5"/>
    </sheetView>
  </sheetViews>
  <sheetFormatPr defaultRowHeight="15"/>
  <cols>
    <col min="1" max="1" width="19.140625" style="4" customWidth="1"/>
    <col min="2" max="2" width="17.140625" style="4" customWidth="1"/>
    <col min="3" max="3" width="35.140625" style="4" customWidth="1"/>
    <col min="4" max="4" width="21" style="4" customWidth="1"/>
    <col min="5" max="5" width="25.28515625" style="4" customWidth="1"/>
    <col min="6" max="6" width="20" style="4" customWidth="1"/>
    <col min="7" max="7" width="13.5703125" style="4" customWidth="1"/>
    <col min="8" max="8" width="13.140625" style="4" customWidth="1"/>
    <col min="9" max="9" width="12" style="4" customWidth="1"/>
    <col min="10" max="10" width="37.5703125" style="4" customWidth="1"/>
    <col min="11" max="11" width="22.42578125" style="4" customWidth="1"/>
    <col min="12" max="12" width="19" style="4" customWidth="1"/>
    <col min="13" max="13" width="16.42578125" style="4" customWidth="1"/>
    <col min="14" max="14" width="9.140625" style="4" hidden="1" customWidth="1"/>
    <col min="15" max="16384" width="9.140625" style="4"/>
  </cols>
  <sheetData>
    <row r="1" spans="1:14" ht="42" customHeight="1">
      <c r="A1" s="1" t="s">
        <v>1</v>
      </c>
      <c r="B1" s="2" t="s">
        <v>2</v>
      </c>
      <c r="C1" s="2" t="s">
        <v>11</v>
      </c>
      <c r="D1" s="2" t="s">
        <v>0</v>
      </c>
      <c r="E1" s="2" t="s">
        <v>12</v>
      </c>
      <c r="F1" s="2" t="s">
        <v>3</v>
      </c>
      <c r="G1" s="2" t="s">
        <v>4</v>
      </c>
      <c r="H1" s="2" t="s">
        <v>5</v>
      </c>
      <c r="I1" s="2" t="s">
        <v>6</v>
      </c>
      <c r="J1" s="2" t="s">
        <v>10</v>
      </c>
      <c r="K1" s="2" t="s">
        <v>8</v>
      </c>
      <c r="L1" s="2" t="s">
        <v>9</v>
      </c>
      <c r="M1" s="3" t="s">
        <v>7</v>
      </c>
    </row>
    <row r="2" spans="1:14" ht="81.75" customHeight="1">
      <c r="A2" s="124" t="s">
        <v>354</v>
      </c>
      <c r="B2" s="125" t="s">
        <v>432</v>
      </c>
      <c r="C2" s="119" t="s">
        <v>431</v>
      </c>
      <c r="D2" s="124" t="s">
        <v>430</v>
      </c>
      <c r="E2" s="124" t="s">
        <v>429</v>
      </c>
      <c r="F2" s="123">
        <v>3146</v>
      </c>
      <c r="G2" s="122">
        <v>45355</v>
      </c>
      <c r="H2" s="122">
        <v>45413</v>
      </c>
      <c r="I2" s="121" t="s">
        <v>350</v>
      </c>
      <c r="J2" s="120" t="s">
        <v>428</v>
      </c>
      <c r="K2" s="119" t="s">
        <v>427</v>
      </c>
      <c r="L2" s="118">
        <v>33603690</v>
      </c>
      <c r="M2" s="113" t="s">
        <v>347</v>
      </c>
    </row>
    <row r="3" spans="1:14" ht="61.5" customHeight="1">
      <c r="A3" s="113" t="s">
        <v>354</v>
      </c>
      <c r="B3" s="30">
        <v>2012415</v>
      </c>
      <c r="C3" s="113" t="s">
        <v>426</v>
      </c>
      <c r="D3" s="113" t="s">
        <v>425</v>
      </c>
      <c r="E3" s="113" t="s">
        <v>424</v>
      </c>
      <c r="F3" s="115">
        <v>4053.2</v>
      </c>
      <c r="G3" s="114">
        <v>45349</v>
      </c>
      <c r="H3" s="114">
        <v>45412</v>
      </c>
      <c r="I3" s="30" t="s">
        <v>350</v>
      </c>
      <c r="J3" s="113" t="s">
        <v>423</v>
      </c>
      <c r="K3" s="30" t="s">
        <v>422</v>
      </c>
      <c r="L3" s="30">
        <v>42793886</v>
      </c>
      <c r="M3" s="113" t="s">
        <v>142</v>
      </c>
      <c r="N3" s="112"/>
    </row>
    <row r="4" spans="1:14" ht="93" customHeight="1">
      <c r="A4" s="113" t="s">
        <v>354</v>
      </c>
      <c r="B4" s="30">
        <v>2012415</v>
      </c>
      <c r="C4" s="113" t="s">
        <v>410</v>
      </c>
      <c r="D4" s="113" t="s">
        <v>409</v>
      </c>
      <c r="E4" s="113" t="s">
        <v>421</v>
      </c>
      <c r="F4" s="115">
        <v>869.99900000000002</v>
      </c>
      <c r="G4" s="114">
        <v>45415</v>
      </c>
      <c r="H4" s="114">
        <v>45444</v>
      </c>
      <c r="I4" s="30" t="s">
        <v>350</v>
      </c>
      <c r="J4" s="113" t="s">
        <v>420</v>
      </c>
      <c r="K4" s="30" t="s">
        <v>419</v>
      </c>
      <c r="L4" s="30">
        <v>42820893</v>
      </c>
      <c r="M4" s="113" t="s">
        <v>142</v>
      </c>
      <c r="N4" s="112"/>
    </row>
    <row r="5" spans="1:14" ht="93" customHeight="1">
      <c r="A5" s="113" t="s">
        <v>354</v>
      </c>
      <c r="B5" s="30">
        <v>2012415</v>
      </c>
      <c r="C5" s="113" t="s">
        <v>410</v>
      </c>
      <c r="D5" s="113" t="s">
        <v>409</v>
      </c>
      <c r="E5" s="113" t="s">
        <v>418</v>
      </c>
      <c r="F5" s="115">
        <v>7330</v>
      </c>
      <c r="G5" s="114">
        <v>45477</v>
      </c>
      <c r="H5" s="114">
        <v>45565</v>
      </c>
      <c r="I5" s="30" t="s">
        <v>350</v>
      </c>
      <c r="J5" s="113" t="s">
        <v>417</v>
      </c>
      <c r="K5" s="113" t="s">
        <v>411</v>
      </c>
      <c r="L5" s="30">
        <v>35261920</v>
      </c>
      <c r="M5" s="113" t="s">
        <v>142</v>
      </c>
      <c r="N5" s="112"/>
    </row>
    <row r="6" spans="1:14" ht="93" customHeight="1">
      <c r="A6" s="113" t="s">
        <v>354</v>
      </c>
      <c r="B6" s="30">
        <v>2012415</v>
      </c>
      <c r="C6" s="113" t="s">
        <v>410</v>
      </c>
      <c r="D6" s="113" t="s">
        <v>409</v>
      </c>
      <c r="E6" s="113" t="s">
        <v>416</v>
      </c>
      <c r="F6" s="115">
        <v>4868.9040000000005</v>
      </c>
      <c r="G6" s="114">
        <v>45503</v>
      </c>
      <c r="H6" s="114">
        <v>45565</v>
      </c>
      <c r="I6" s="30" t="s">
        <v>350</v>
      </c>
      <c r="J6" s="113" t="s">
        <v>415</v>
      </c>
      <c r="K6" s="30" t="s">
        <v>414</v>
      </c>
      <c r="L6" s="30">
        <v>38406011</v>
      </c>
      <c r="M6" s="113" t="s">
        <v>142</v>
      </c>
      <c r="N6" s="112"/>
    </row>
    <row r="7" spans="1:14" ht="93" customHeight="1">
      <c r="A7" s="113" t="s">
        <v>354</v>
      </c>
      <c r="B7" s="30">
        <v>2012415</v>
      </c>
      <c r="C7" s="113" t="s">
        <v>410</v>
      </c>
      <c r="D7" s="113" t="s">
        <v>409</v>
      </c>
      <c r="E7" s="113" t="s">
        <v>413</v>
      </c>
      <c r="F7" s="115">
        <f>10413.333+1790</f>
        <v>12203.333000000001</v>
      </c>
      <c r="G7" s="114">
        <v>45496</v>
      </c>
      <c r="H7" s="114">
        <v>45596</v>
      </c>
      <c r="I7" s="30" t="s">
        <v>350</v>
      </c>
      <c r="J7" s="113" t="s">
        <v>412</v>
      </c>
      <c r="K7" s="113" t="s">
        <v>411</v>
      </c>
      <c r="L7" s="30">
        <v>35261920</v>
      </c>
      <c r="M7" s="113" t="s">
        <v>142</v>
      </c>
      <c r="N7" s="112"/>
    </row>
    <row r="8" spans="1:14" ht="93" customHeight="1">
      <c r="A8" s="113" t="s">
        <v>354</v>
      </c>
      <c r="B8" s="30">
        <v>2012415</v>
      </c>
      <c r="C8" s="113" t="s">
        <v>410</v>
      </c>
      <c r="D8" s="113" t="s">
        <v>409</v>
      </c>
      <c r="E8" s="113" t="s">
        <v>408</v>
      </c>
      <c r="F8" s="115">
        <v>365.27499999999998</v>
      </c>
      <c r="G8" s="114">
        <v>45623</v>
      </c>
      <c r="H8" s="114">
        <v>45642</v>
      </c>
      <c r="I8" s="30" t="s">
        <v>350</v>
      </c>
      <c r="J8" s="113" t="s">
        <v>407</v>
      </c>
      <c r="K8" s="30" t="s">
        <v>406</v>
      </c>
      <c r="L8" s="30">
        <v>3112017419</v>
      </c>
      <c r="M8" s="113" t="s">
        <v>142</v>
      </c>
      <c r="N8" s="112"/>
    </row>
    <row r="9" spans="1:14" ht="93" customHeight="1">
      <c r="A9" s="113" t="s">
        <v>354</v>
      </c>
      <c r="B9" s="30">
        <v>2012415</v>
      </c>
      <c r="C9" s="113" t="s">
        <v>405</v>
      </c>
      <c r="D9" s="113" t="s">
        <v>404</v>
      </c>
      <c r="E9" s="113" t="s">
        <v>403</v>
      </c>
      <c r="F9" s="115" t="s">
        <v>402</v>
      </c>
      <c r="G9" s="114">
        <v>45449</v>
      </c>
      <c r="H9" s="114">
        <v>45646</v>
      </c>
      <c r="I9" s="30" t="s">
        <v>350</v>
      </c>
      <c r="J9" s="113" t="s">
        <v>401</v>
      </c>
      <c r="K9" s="30" t="s">
        <v>400</v>
      </c>
      <c r="L9" s="30">
        <v>42793886</v>
      </c>
      <c r="M9" s="113" t="s">
        <v>142</v>
      </c>
      <c r="N9" s="112"/>
    </row>
    <row r="10" spans="1:14" ht="63" customHeight="1">
      <c r="A10" s="113" t="s">
        <v>354</v>
      </c>
      <c r="B10" s="30">
        <v>2012415</v>
      </c>
      <c r="C10" s="113" t="s">
        <v>390</v>
      </c>
      <c r="D10" s="113" t="s">
        <v>389</v>
      </c>
      <c r="E10" s="113" t="s">
        <v>399</v>
      </c>
      <c r="F10" s="115">
        <v>7999</v>
      </c>
      <c r="G10" s="114">
        <v>45355</v>
      </c>
      <c r="H10" s="114">
        <v>45383</v>
      </c>
      <c r="I10" s="30" t="s">
        <v>350</v>
      </c>
      <c r="J10" s="113" t="s">
        <v>398</v>
      </c>
      <c r="K10" s="113" t="s">
        <v>397</v>
      </c>
      <c r="L10" s="30">
        <v>35261920</v>
      </c>
      <c r="M10" s="113" t="s">
        <v>347</v>
      </c>
      <c r="N10" s="112"/>
    </row>
    <row r="11" spans="1:14" ht="63" customHeight="1">
      <c r="A11" s="113" t="s">
        <v>354</v>
      </c>
      <c r="B11" s="30">
        <v>2012415</v>
      </c>
      <c r="C11" s="113" t="s">
        <v>390</v>
      </c>
      <c r="D11" s="113" t="s">
        <v>389</v>
      </c>
      <c r="E11" s="113" t="s">
        <v>396</v>
      </c>
      <c r="F11" s="115">
        <v>7650</v>
      </c>
      <c r="G11" s="114">
        <v>45524</v>
      </c>
      <c r="H11" s="114">
        <v>45597</v>
      </c>
      <c r="I11" s="30" t="s">
        <v>350</v>
      </c>
      <c r="J11" s="113" t="s">
        <v>395</v>
      </c>
      <c r="K11" s="113" t="s">
        <v>394</v>
      </c>
      <c r="L11" s="30">
        <v>38183326</v>
      </c>
      <c r="M11" s="113" t="s">
        <v>347</v>
      </c>
      <c r="N11" s="112"/>
    </row>
    <row r="12" spans="1:14" ht="63" customHeight="1">
      <c r="A12" s="113" t="s">
        <v>354</v>
      </c>
      <c r="B12" s="30">
        <v>2012415</v>
      </c>
      <c r="C12" s="113" t="s">
        <v>390</v>
      </c>
      <c r="D12" s="113" t="s">
        <v>389</v>
      </c>
      <c r="E12" s="113" t="s">
        <v>393</v>
      </c>
      <c r="F12" s="115">
        <v>5998</v>
      </c>
      <c r="G12" s="114">
        <v>45454</v>
      </c>
      <c r="H12" s="114">
        <v>45597</v>
      </c>
      <c r="I12" s="30" t="s">
        <v>350</v>
      </c>
      <c r="J12" s="113" t="s">
        <v>392</v>
      </c>
      <c r="K12" s="113" t="s">
        <v>391</v>
      </c>
      <c r="L12" s="30">
        <v>43669978</v>
      </c>
      <c r="M12" s="113" t="s">
        <v>347</v>
      </c>
      <c r="N12" s="112"/>
    </row>
    <row r="13" spans="1:14" ht="80.25" customHeight="1">
      <c r="A13" s="113" t="s">
        <v>354</v>
      </c>
      <c r="B13" s="30">
        <v>2012415</v>
      </c>
      <c r="C13" s="113" t="s">
        <v>390</v>
      </c>
      <c r="D13" s="113" t="s">
        <v>389</v>
      </c>
      <c r="E13" s="113" t="s">
        <v>388</v>
      </c>
      <c r="F13" s="115">
        <v>2151</v>
      </c>
      <c r="G13" s="114">
        <v>45609</v>
      </c>
      <c r="H13" s="114">
        <v>45657</v>
      </c>
      <c r="I13" s="30" t="s">
        <v>350</v>
      </c>
      <c r="J13" s="113" t="s">
        <v>387</v>
      </c>
      <c r="K13" s="113" t="s">
        <v>382</v>
      </c>
      <c r="L13" s="30">
        <v>43965387</v>
      </c>
      <c r="M13" s="113" t="s">
        <v>347</v>
      </c>
      <c r="N13" s="112"/>
    </row>
    <row r="14" spans="1:14" ht="63" customHeight="1">
      <c r="A14" s="113" t="s">
        <v>354</v>
      </c>
      <c r="B14" s="30">
        <v>2012415</v>
      </c>
      <c r="C14" s="113" t="s">
        <v>376</v>
      </c>
      <c r="D14" s="113" t="s">
        <v>375</v>
      </c>
      <c r="E14" s="113" t="s">
        <v>386</v>
      </c>
      <c r="F14" s="116">
        <v>6300</v>
      </c>
      <c r="G14" s="114">
        <v>45615</v>
      </c>
      <c r="H14" s="114">
        <v>45321</v>
      </c>
      <c r="I14" s="30" t="s">
        <v>350</v>
      </c>
      <c r="J14" s="113" t="s">
        <v>385</v>
      </c>
      <c r="K14" s="30" t="s">
        <v>367</v>
      </c>
      <c r="L14" s="30">
        <v>45047798</v>
      </c>
      <c r="M14" s="113" t="s">
        <v>347</v>
      </c>
    </row>
    <row r="15" spans="1:14" ht="63" customHeight="1">
      <c r="A15" s="113" t="s">
        <v>354</v>
      </c>
      <c r="B15" s="30">
        <v>2012415</v>
      </c>
      <c r="C15" s="113" t="s">
        <v>376</v>
      </c>
      <c r="D15" s="113" t="s">
        <v>375</v>
      </c>
      <c r="E15" s="113" t="s">
        <v>384</v>
      </c>
      <c r="F15" s="116">
        <v>1800</v>
      </c>
      <c r="G15" s="114">
        <v>45471</v>
      </c>
      <c r="H15" s="114">
        <v>45565</v>
      </c>
      <c r="I15" s="30" t="s">
        <v>350</v>
      </c>
      <c r="J15" s="113" t="s">
        <v>383</v>
      </c>
      <c r="K15" s="30" t="s">
        <v>382</v>
      </c>
      <c r="L15" s="30">
        <v>43965387</v>
      </c>
      <c r="M15" s="113" t="s">
        <v>347</v>
      </c>
    </row>
    <row r="16" spans="1:14" ht="75.75" customHeight="1">
      <c r="A16" s="113" t="s">
        <v>354</v>
      </c>
      <c r="B16" s="30">
        <v>2012415</v>
      </c>
      <c r="C16" s="113" t="s">
        <v>376</v>
      </c>
      <c r="D16" s="113" t="s">
        <v>375</v>
      </c>
      <c r="E16" s="113" t="s">
        <v>381</v>
      </c>
      <c r="F16" s="116">
        <v>1550</v>
      </c>
      <c r="G16" s="114">
        <v>45442</v>
      </c>
      <c r="H16" s="114">
        <v>45628</v>
      </c>
      <c r="I16" s="30" t="s">
        <v>350</v>
      </c>
      <c r="J16" s="113" t="s">
        <v>380</v>
      </c>
      <c r="K16" s="113" t="s">
        <v>364</v>
      </c>
      <c r="L16" s="30">
        <v>3001915688</v>
      </c>
      <c r="M16" s="113" t="s">
        <v>347</v>
      </c>
    </row>
    <row r="17" spans="1:14" ht="63.75" customHeight="1">
      <c r="A17" s="113" t="s">
        <v>354</v>
      </c>
      <c r="B17" s="30">
        <v>2012415</v>
      </c>
      <c r="C17" s="113" t="s">
        <v>376</v>
      </c>
      <c r="D17" s="113" t="s">
        <v>375</v>
      </c>
      <c r="E17" s="113" t="s">
        <v>379</v>
      </c>
      <c r="F17" s="116">
        <v>500</v>
      </c>
      <c r="G17" s="114">
        <v>45495</v>
      </c>
      <c r="H17" s="114">
        <v>45597</v>
      </c>
      <c r="I17" s="30" t="s">
        <v>350</v>
      </c>
      <c r="J17" s="113" t="s">
        <v>378</v>
      </c>
      <c r="K17" s="113" t="s">
        <v>377</v>
      </c>
      <c r="L17" s="30">
        <v>42497927</v>
      </c>
      <c r="M17" s="113" t="s">
        <v>347</v>
      </c>
    </row>
    <row r="18" spans="1:14" ht="148.5" customHeight="1">
      <c r="A18" s="113" t="s">
        <v>354</v>
      </c>
      <c r="B18" s="30">
        <v>2012415</v>
      </c>
      <c r="C18" s="113" t="s">
        <v>376</v>
      </c>
      <c r="D18" s="113" t="s">
        <v>375</v>
      </c>
      <c r="E18" s="117" t="s">
        <v>374</v>
      </c>
      <c r="F18" s="115">
        <v>32152.998</v>
      </c>
      <c r="G18" s="114">
        <v>45168</v>
      </c>
      <c r="H18" s="114">
        <v>45597</v>
      </c>
      <c r="I18" s="30" t="s">
        <v>145</v>
      </c>
      <c r="J18" s="113" t="s">
        <v>373</v>
      </c>
      <c r="K18" s="30" t="s">
        <v>372</v>
      </c>
      <c r="L18" s="30">
        <v>40381625</v>
      </c>
      <c r="M18" s="113" t="s">
        <v>142</v>
      </c>
    </row>
    <row r="19" spans="1:14" ht="66" customHeight="1">
      <c r="A19" s="113" t="s">
        <v>354</v>
      </c>
      <c r="B19" s="30">
        <v>2012415</v>
      </c>
      <c r="C19" s="30" t="s">
        <v>353</v>
      </c>
      <c r="D19" s="113" t="s">
        <v>352</v>
      </c>
      <c r="E19" s="113" t="s">
        <v>371</v>
      </c>
      <c r="F19" s="116">
        <v>1404.5833299999999</v>
      </c>
      <c r="G19" s="114">
        <v>45490</v>
      </c>
      <c r="H19" s="114">
        <v>45590</v>
      </c>
      <c r="I19" s="30" t="s">
        <v>350</v>
      </c>
      <c r="J19" s="113" t="s">
        <v>370</v>
      </c>
      <c r="K19" s="30" t="s">
        <v>361</v>
      </c>
      <c r="L19" s="30">
        <v>42718162</v>
      </c>
      <c r="M19" s="113" t="s">
        <v>347</v>
      </c>
    </row>
    <row r="20" spans="1:14" ht="66" customHeight="1">
      <c r="A20" s="113" t="s">
        <v>354</v>
      </c>
      <c r="B20" s="30">
        <v>2012415</v>
      </c>
      <c r="C20" s="30" t="s">
        <v>353</v>
      </c>
      <c r="D20" s="113" t="s">
        <v>352</v>
      </c>
      <c r="E20" s="113" t="s">
        <v>369</v>
      </c>
      <c r="F20" s="116">
        <v>1244.3</v>
      </c>
      <c r="G20" s="114">
        <v>45485</v>
      </c>
      <c r="H20" s="114">
        <v>45597</v>
      </c>
      <c r="I20" s="30" t="s">
        <v>350</v>
      </c>
      <c r="J20" s="113" t="s">
        <v>368</v>
      </c>
      <c r="K20" s="30" t="s">
        <v>367</v>
      </c>
      <c r="L20" s="30">
        <v>5047798</v>
      </c>
      <c r="M20" s="113" t="s">
        <v>347</v>
      </c>
    </row>
    <row r="21" spans="1:14" ht="66" customHeight="1">
      <c r="A21" s="113" t="s">
        <v>354</v>
      </c>
      <c r="B21" s="30">
        <v>2012415</v>
      </c>
      <c r="C21" s="30" t="s">
        <v>353</v>
      </c>
      <c r="D21" s="113" t="s">
        <v>352</v>
      </c>
      <c r="E21" s="113" t="s">
        <v>366</v>
      </c>
      <c r="F21" s="116">
        <v>1149.5</v>
      </c>
      <c r="G21" s="114">
        <v>45484</v>
      </c>
      <c r="H21" s="114">
        <v>45596</v>
      </c>
      <c r="I21" s="30" t="s">
        <v>350</v>
      </c>
      <c r="J21" s="113" t="s">
        <v>365</v>
      </c>
      <c r="K21" s="113" t="s">
        <v>364</v>
      </c>
      <c r="L21" s="30">
        <v>3001915688</v>
      </c>
      <c r="M21" s="113" t="s">
        <v>347</v>
      </c>
    </row>
    <row r="22" spans="1:14" ht="66" customHeight="1">
      <c r="A22" s="113" t="s">
        <v>354</v>
      </c>
      <c r="B22" s="30">
        <v>2012415</v>
      </c>
      <c r="C22" s="30" t="s">
        <v>353</v>
      </c>
      <c r="D22" s="113" t="s">
        <v>352</v>
      </c>
      <c r="E22" s="113" t="s">
        <v>363</v>
      </c>
      <c r="F22" s="116">
        <v>653.255</v>
      </c>
      <c r="G22" s="114">
        <v>45490</v>
      </c>
      <c r="H22" s="114">
        <v>45596</v>
      </c>
      <c r="I22" s="30" t="s">
        <v>350</v>
      </c>
      <c r="J22" s="113" t="s">
        <v>362</v>
      </c>
      <c r="K22" s="113" t="s">
        <v>361</v>
      </c>
      <c r="L22" s="30">
        <v>42718162</v>
      </c>
      <c r="M22" s="113" t="s">
        <v>347</v>
      </c>
    </row>
    <row r="23" spans="1:14" ht="66" customHeight="1">
      <c r="A23" s="113" t="s">
        <v>354</v>
      </c>
      <c r="B23" s="30">
        <v>2012415</v>
      </c>
      <c r="C23" s="30" t="s">
        <v>353</v>
      </c>
      <c r="D23" s="113" t="s">
        <v>352</v>
      </c>
      <c r="E23" s="113" t="s">
        <v>360</v>
      </c>
      <c r="F23" s="116">
        <v>464.91500000000002</v>
      </c>
      <c r="G23" s="114">
        <v>45614</v>
      </c>
      <c r="H23" s="114">
        <v>45657</v>
      </c>
      <c r="I23" s="30" t="s">
        <v>350</v>
      </c>
      <c r="J23" s="113" t="s">
        <v>359</v>
      </c>
      <c r="K23" s="113" t="s">
        <v>358</v>
      </c>
      <c r="L23" s="30">
        <v>37992156</v>
      </c>
      <c r="M23" s="113" t="s">
        <v>347</v>
      </c>
    </row>
    <row r="24" spans="1:14" ht="66" customHeight="1">
      <c r="A24" s="113" t="s">
        <v>354</v>
      </c>
      <c r="B24" s="30">
        <v>2012415</v>
      </c>
      <c r="C24" s="30" t="s">
        <v>353</v>
      </c>
      <c r="D24" s="113" t="s">
        <v>352</v>
      </c>
      <c r="E24" s="113" t="s">
        <v>357</v>
      </c>
      <c r="F24" s="116">
        <v>2102.6555199999998</v>
      </c>
      <c r="G24" s="114">
        <v>45490</v>
      </c>
      <c r="H24" s="114">
        <v>45596</v>
      </c>
      <c r="I24" s="30" t="s">
        <v>350</v>
      </c>
      <c r="J24" s="113" t="s">
        <v>356</v>
      </c>
      <c r="K24" s="113" t="s">
        <v>355</v>
      </c>
      <c r="L24" s="30">
        <v>38517622</v>
      </c>
      <c r="M24" s="113" t="s">
        <v>347</v>
      </c>
    </row>
    <row r="25" spans="1:14" ht="66.75" customHeight="1">
      <c r="A25" s="113" t="s">
        <v>354</v>
      </c>
      <c r="B25" s="30">
        <v>2012415</v>
      </c>
      <c r="C25" s="113" t="s">
        <v>353</v>
      </c>
      <c r="D25" s="113" t="s">
        <v>352</v>
      </c>
      <c r="E25" s="113" t="s">
        <v>351</v>
      </c>
      <c r="F25" s="115">
        <v>880.1</v>
      </c>
      <c r="G25" s="114">
        <v>45252</v>
      </c>
      <c r="H25" s="114">
        <v>45323</v>
      </c>
      <c r="I25" s="30" t="s">
        <v>350</v>
      </c>
      <c r="J25" s="113" t="s">
        <v>349</v>
      </c>
      <c r="K25" s="30" t="s">
        <v>348</v>
      </c>
      <c r="L25" s="30">
        <v>39014885</v>
      </c>
      <c r="M25" s="113" t="s">
        <v>347</v>
      </c>
      <c r="N25" s="112"/>
    </row>
  </sheetData>
  <pageMargins left="0.25" right="0.25" top="0.75" bottom="0.75" header="0.3" footer="0.3"/>
  <pageSetup paperSize="9" scale="52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4"/>
  <sheetViews>
    <sheetView zoomScale="80" zoomScaleNormal="80" workbookViewId="0">
      <selection activeCell="C17" sqref="C17"/>
    </sheetView>
  </sheetViews>
  <sheetFormatPr defaultRowHeight="15"/>
  <cols>
    <col min="1" max="1" width="20.42578125" customWidth="1"/>
    <col min="2" max="2" width="17.140625" customWidth="1"/>
    <col min="3" max="3" width="33.7109375" customWidth="1"/>
    <col min="4" max="5" width="22.85546875" customWidth="1"/>
    <col min="6" max="6" width="24" customWidth="1"/>
    <col min="7" max="7" width="13.5703125" customWidth="1"/>
    <col min="8" max="8" width="13.140625" customWidth="1"/>
    <col min="9" max="9" width="11.28515625" customWidth="1"/>
    <col min="10" max="10" width="36.42578125" customWidth="1"/>
    <col min="11" max="11" width="19.140625" customWidth="1"/>
    <col min="12" max="12" width="19" customWidth="1"/>
    <col min="13" max="13" width="19.42578125" customWidth="1"/>
  </cols>
  <sheetData>
    <row r="1" spans="1:13" ht="38.25">
      <c r="A1" s="138" t="s">
        <v>1</v>
      </c>
      <c r="B1" s="137" t="s">
        <v>2</v>
      </c>
      <c r="C1" s="137" t="s">
        <v>11</v>
      </c>
      <c r="D1" s="137" t="s">
        <v>0</v>
      </c>
      <c r="E1" s="137" t="s">
        <v>12</v>
      </c>
      <c r="F1" s="137" t="s">
        <v>3</v>
      </c>
      <c r="G1" s="137" t="s">
        <v>4</v>
      </c>
      <c r="H1" s="137" t="s">
        <v>5</v>
      </c>
      <c r="I1" s="137" t="s">
        <v>6</v>
      </c>
      <c r="J1" s="137" t="s">
        <v>10</v>
      </c>
      <c r="K1" s="137" t="s">
        <v>8</v>
      </c>
      <c r="L1" s="137" t="s">
        <v>9</v>
      </c>
      <c r="M1" s="136" t="s">
        <v>7</v>
      </c>
    </row>
    <row r="2" spans="1:13" s="37" customFormat="1" ht="115.5" customHeight="1">
      <c r="A2" s="69" t="s">
        <v>440</v>
      </c>
      <c r="B2" s="68" t="s">
        <v>445</v>
      </c>
      <c r="C2" s="67" t="s">
        <v>444</v>
      </c>
      <c r="D2" s="69" t="s">
        <v>438</v>
      </c>
      <c r="E2" s="69" t="s">
        <v>443</v>
      </c>
      <c r="F2" s="135" t="s">
        <v>442</v>
      </c>
      <c r="G2" s="134">
        <v>45644</v>
      </c>
      <c r="H2" s="69"/>
      <c r="I2" s="133" t="s">
        <v>189</v>
      </c>
      <c r="J2" s="67" t="s">
        <v>441</v>
      </c>
      <c r="K2" s="67" t="s">
        <v>434</v>
      </c>
      <c r="L2" s="132">
        <v>23630904</v>
      </c>
      <c r="M2" s="69" t="s">
        <v>433</v>
      </c>
    </row>
    <row r="3" spans="1:13" ht="110.25">
      <c r="A3" s="127" t="s">
        <v>440</v>
      </c>
      <c r="B3" s="128">
        <v>41256954</v>
      </c>
      <c r="C3" s="127" t="s">
        <v>439</v>
      </c>
      <c r="D3" s="127" t="s">
        <v>438</v>
      </c>
      <c r="E3" s="127" t="s">
        <v>437</v>
      </c>
      <c r="F3" s="131" t="s">
        <v>436</v>
      </c>
      <c r="G3" s="130">
        <v>45580</v>
      </c>
      <c r="H3" s="129"/>
      <c r="I3" s="129" t="s">
        <v>189</v>
      </c>
      <c r="J3" s="127" t="s">
        <v>435</v>
      </c>
      <c r="K3" s="128" t="s">
        <v>434</v>
      </c>
      <c r="L3" s="128">
        <v>23630904</v>
      </c>
      <c r="M3" s="127" t="s">
        <v>433</v>
      </c>
    </row>
    <row r="4" spans="1:13">
      <c r="G4" s="126"/>
    </row>
  </sheetData>
  <pageMargins left="0.7" right="0.7" top="0.75" bottom="0.75" header="0.3" footer="0.3"/>
  <pageSetup paperSize="9" scale="48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M79"/>
  <sheetViews>
    <sheetView topLeftCell="A10" zoomScale="80" zoomScaleNormal="80" workbookViewId="0">
      <selection activeCell="H7" sqref="H7"/>
    </sheetView>
  </sheetViews>
  <sheetFormatPr defaultRowHeight="15"/>
  <cols>
    <col min="1" max="1" width="19.140625" customWidth="1"/>
    <col min="2" max="2" width="17.140625" customWidth="1"/>
    <col min="3" max="3" width="33.7109375" style="139" customWidth="1"/>
    <col min="4" max="5" width="22.85546875" customWidth="1"/>
    <col min="6" max="6" width="24" customWidth="1"/>
    <col min="7" max="7" width="13.5703125" customWidth="1"/>
    <col min="8" max="8" width="15.42578125" customWidth="1"/>
    <col min="9" max="9" width="12.5703125" customWidth="1"/>
    <col min="10" max="10" width="36.42578125" customWidth="1"/>
    <col min="11" max="11" width="23.42578125" customWidth="1"/>
    <col min="12" max="12" width="19" customWidth="1"/>
    <col min="13" max="13" width="17" customWidth="1"/>
  </cols>
  <sheetData>
    <row r="1" spans="1:13" ht="38.25">
      <c r="A1" s="138" t="s">
        <v>1</v>
      </c>
      <c r="B1" s="137" t="s">
        <v>2</v>
      </c>
      <c r="C1" s="137" t="s">
        <v>11</v>
      </c>
      <c r="D1" s="137" t="s">
        <v>0</v>
      </c>
      <c r="E1" s="137" t="s">
        <v>12</v>
      </c>
      <c r="F1" s="137" t="s">
        <v>3</v>
      </c>
      <c r="G1" s="137" t="s">
        <v>4</v>
      </c>
      <c r="H1" s="137" t="s">
        <v>5</v>
      </c>
      <c r="I1" s="137" t="s">
        <v>6</v>
      </c>
      <c r="J1" s="137" t="s">
        <v>10</v>
      </c>
      <c r="K1" s="137" t="s">
        <v>8</v>
      </c>
      <c r="L1" s="137" t="s">
        <v>9</v>
      </c>
      <c r="M1" s="136" t="s">
        <v>7</v>
      </c>
    </row>
    <row r="2" spans="1:13" ht="111" customHeight="1">
      <c r="A2" s="127" t="s">
        <v>451</v>
      </c>
      <c r="B2" s="127">
        <v>41271134</v>
      </c>
      <c r="C2" s="127" t="s">
        <v>723</v>
      </c>
      <c r="D2" s="127" t="s">
        <v>722</v>
      </c>
      <c r="E2" s="127" t="s">
        <v>459</v>
      </c>
      <c r="F2" s="157">
        <v>493010.47</v>
      </c>
      <c r="G2" s="156">
        <v>45247</v>
      </c>
      <c r="H2" s="156">
        <v>45657</v>
      </c>
      <c r="I2" s="127"/>
      <c r="J2" s="127" t="s">
        <v>721</v>
      </c>
      <c r="K2" s="127" t="s">
        <v>699</v>
      </c>
      <c r="L2" s="127">
        <v>35786854</v>
      </c>
      <c r="M2" s="127" t="s">
        <v>41</v>
      </c>
    </row>
    <row r="3" spans="1:13" ht="88.5" customHeight="1">
      <c r="A3" s="127" t="s">
        <v>451</v>
      </c>
      <c r="B3" s="127">
        <v>41271134</v>
      </c>
      <c r="C3" s="127" t="s">
        <v>720</v>
      </c>
      <c r="D3" s="127" t="s">
        <v>719</v>
      </c>
      <c r="E3" s="127" t="s">
        <v>718</v>
      </c>
      <c r="F3" s="157">
        <v>32040</v>
      </c>
      <c r="G3" s="156">
        <v>45254</v>
      </c>
      <c r="H3" s="156">
        <v>45657</v>
      </c>
      <c r="I3" s="127"/>
      <c r="J3" s="127" t="s">
        <v>717</v>
      </c>
      <c r="K3" s="127" t="s">
        <v>708</v>
      </c>
      <c r="L3" s="127">
        <v>37266715</v>
      </c>
      <c r="M3" s="127" t="s">
        <v>41</v>
      </c>
    </row>
    <row r="4" spans="1:13" ht="96.75" customHeight="1">
      <c r="A4" s="54" t="s">
        <v>451</v>
      </c>
      <c r="B4" s="54">
        <v>41271134</v>
      </c>
      <c r="C4" s="54" t="s">
        <v>716</v>
      </c>
      <c r="D4" s="54" t="s">
        <v>715</v>
      </c>
      <c r="E4" s="54" t="s">
        <v>714</v>
      </c>
      <c r="F4" s="144">
        <v>14952</v>
      </c>
      <c r="G4" s="78">
        <v>45282</v>
      </c>
      <c r="H4" s="78">
        <v>45655</v>
      </c>
      <c r="I4" s="54"/>
      <c r="J4" s="54" t="s">
        <v>713</v>
      </c>
      <c r="K4" s="54" t="s">
        <v>712</v>
      </c>
      <c r="L4" s="54">
        <v>31305727</v>
      </c>
      <c r="M4" s="54" t="s">
        <v>41</v>
      </c>
    </row>
    <row r="5" spans="1:13" ht="78.75" customHeight="1">
      <c r="A5" s="54" t="s">
        <v>451</v>
      </c>
      <c r="B5" s="54">
        <v>41271134</v>
      </c>
      <c r="C5" s="54" t="s">
        <v>711</v>
      </c>
      <c r="D5" s="54" t="s">
        <v>460</v>
      </c>
      <c r="E5" s="54" t="s">
        <v>710</v>
      </c>
      <c r="F5" s="144">
        <v>19224</v>
      </c>
      <c r="G5" s="78">
        <v>45589</v>
      </c>
      <c r="H5" s="78">
        <v>45611</v>
      </c>
      <c r="I5" s="54"/>
      <c r="J5" s="54" t="s">
        <v>709</v>
      </c>
      <c r="K5" s="54" t="s">
        <v>708</v>
      </c>
      <c r="L5" s="54">
        <v>37266715</v>
      </c>
      <c r="M5" s="54" t="s">
        <v>41</v>
      </c>
    </row>
    <row r="6" spans="1:13" ht="94.5">
      <c r="A6" s="54" t="s">
        <v>451</v>
      </c>
      <c r="B6" s="54">
        <v>41271134</v>
      </c>
      <c r="C6" s="54" t="s">
        <v>705</v>
      </c>
      <c r="D6" s="54" t="s">
        <v>704</v>
      </c>
      <c r="E6" s="54" t="s">
        <v>495</v>
      </c>
      <c r="F6" s="144">
        <v>6741.38</v>
      </c>
      <c r="G6" s="78">
        <v>45238</v>
      </c>
      <c r="H6" s="78">
        <v>45657</v>
      </c>
      <c r="I6" s="54"/>
      <c r="J6" s="54" t="s">
        <v>703</v>
      </c>
      <c r="K6" s="54" t="s">
        <v>492</v>
      </c>
      <c r="L6" s="54">
        <v>38457747</v>
      </c>
      <c r="M6" s="54" t="s">
        <v>41</v>
      </c>
    </row>
    <row r="7" spans="1:13" ht="94.5">
      <c r="A7" s="54" t="s">
        <v>451</v>
      </c>
      <c r="B7" s="54">
        <v>41271134</v>
      </c>
      <c r="C7" s="54" t="s">
        <v>705</v>
      </c>
      <c r="D7" s="54" t="s">
        <v>704</v>
      </c>
      <c r="E7" s="54" t="s">
        <v>448</v>
      </c>
      <c r="F7" s="144">
        <v>484025.9</v>
      </c>
      <c r="G7" s="78">
        <v>45226</v>
      </c>
      <c r="H7" s="78">
        <v>45657</v>
      </c>
      <c r="I7" s="54" t="s">
        <v>650</v>
      </c>
      <c r="J7" s="54" t="s">
        <v>707</v>
      </c>
      <c r="K7" s="54" t="s">
        <v>706</v>
      </c>
      <c r="L7" s="54">
        <v>38583475</v>
      </c>
      <c r="M7" s="54" t="s">
        <v>142</v>
      </c>
    </row>
    <row r="8" spans="1:13" ht="94.5">
      <c r="A8" s="54" t="s">
        <v>451</v>
      </c>
      <c r="B8" s="54">
        <v>41271134</v>
      </c>
      <c r="C8" s="54" t="s">
        <v>705</v>
      </c>
      <c r="D8" s="54" t="s">
        <v>704</v>
      </c>
      <c r="E8" s="54" t="s">
        <v>448</v>
      </c>
      <c r="F8" s="144">
        <v>73568.75</v>
      </c>
      <c r="G8" s="78">
        <v>45226</v>
      </c>
      <c r="H8" s="78">
        <v>45657</v>
      </c>
      <c r="I8" s="54" t="s">
        <v>650</v>
      </c>
      <c r="J8" s="54" t="s">
        <v>707</v>
      </c>
      <c r="K8" s="54" t="s">
        <v>706</v>
      </c>
      <c r="L8" s="54">
        <v>38583475</v>
      </c>
      <c r="M8" s="54" t="s">
        <v>142</v>
      </c>
    </row>
    <row r="9" spans="1:13" ht="94.5">
      <c r="A9" s="54" t="s">
        <v>451</v>
      </c>
      <c r="B9" s="54">
        <v>41271134</v>
      </c>
      <c r="C9" s="54" t="s">
        <v>705</v>
      </c>
      <c r="D9" s="54" t="s">
        <v>704</v>
      </c>
      <c r="E9" s="54" t="s">
        <v>448</v>
      </c>
      <c r="F9" s="144">
        <v>338450.41</v>
      </c>
      <c r="G9" s="78">
        <v>45226</v>
      </c>
      <c r="H9" s="78">
        <v>45657</v>
      </c>
      <c r="I9" s="54" t="s">
        <v>650</v>
      </c>
      <c r="J9" s="54" t="s">
        <v>707</v>
      </c>
      <c r="K9" s="54" t="s">
        <v>706</v>
      </c>
      <c r="L9" s="54">
        <v>38583475</v>
      </c>
      <c r="M9" s="54" t="s">
        <v>142</v>
      </c>
    </row>
    <row r="10" spans="1:13" ht="100.5" customHeight="1">
      <c r="A10" s="54" t="s">
        <v>451</v>
      </c>
      <c r="B10" s="54">
        <v>41271134</v>
      </c>
      <c r="C10" s="54" t="s">
        <v>705</v>
      </c>
      <c r="D10" s="54" t="s">
        <v>704</v>
      </c>
      <c r="E10" s="54" t="s">
        <v>495</v>
      </c>
      <c r="F10" s="144">
        <v>5956.7</v>
      </c>
      <c r="G10" s="78">
        <v>45238</v>
      </c>
      <c r="H10" s="78">
        <v>45657</v>
      </c>
      <c r="I10" s="54"/>
      <c r="J10" s="54" t="s">
        <v>703</v>
      </c>
      <c r="K10" s="54" t="s">
        <v>492</v>
      </c>
      <c r="L10" s="54">
        <v>38457747</v>
      </c>
      <c r="M10" s="54" t="s">
        <v>41</v>
      </c>
    </row>
    <row r="11" spans="1:13" ht="78.75">
      <c r="A11" s="54" t="s">
        <v>451</v>
      </c>
      <c r="B11" s="54">
        <v>41271134</v>
      </c>
      <c r="C11" s="54" t="s">
        <v>702</v>
      </c>
      <c r="D11" s="54" t="s">
        <v>701</v>
      </c>
      <c r="E11" s="54" t="s">
        <v>696</v>
      </c>
      <c r="F11" s="144">
        <v>385757.71</v>
      </c>
      <c r="G11" s="78">
        <v>45236</v>
      </c>
      <c r="H11" s="78">
        <v>45291</v>
      </c>
      <c r="I11" s="54"/>
      <c r="J11" s="54" t="s">
        <v>700</v>
      </c>
      <c r="K11" s="54" t="s">
        <v>699</v>
      </c>
      <c r="L11" s="54">
        <v>35786854</v>
      </c>
      <c r="M11" s="54" t="s">
        <v>41</v>
      </c>
    </row>
    <row r="12" spans="1:13" ht="78.75">
      <c r="A12" s="54" t="s">
        <v>451</v>
      </c>
      <c r="B12" s="54">
        <v>41271134</v>
      </c>
      <c r="C12" s="54" t="s">
        <v>698</v>
      </c>
      <c r="D12" s="54" t="s">
        <v>697</v>
      </c>
      <c r="E12" s="54" t="s">
        <v>696</v>
      </c>
      <c r="F12" s="144">
        <v>55010.82</v>
      </c>
      <c r="G12" s="78">
        <v>45259</v>
      </c>
      <c r="H12" s="78">
        <v>45289</v>
      </c>
      <c r="I12" s="54"/>
      <c r="J12" s="54" t="s">
        <v>695</v>
      </c>
      <c r="K12" s="54" t="s">
        <v>694</v>
      </c>
      <c r="L12" s="155">
        <v>40772555</v>
      </c>
      <c r="M12" s="54" t="s">
        <v>41</v>
      </c>
    </row>
    <row r="13" spans="1:13" ht="78.75">
      <c r="A13" s="54" t="s">
        <v>451</v>
      </c>
      <c r="B13" s="54">
        <v>41271134</v>
      </c>
      <c r="C13" s="54" t="s">
        <v>693</v>
      </c>
      <c r="D13" s="54" t="s">
        <v>692</v>
      </c>
      <c r="E13" s="54" t="s">
        <v>664</v>
      </c>
      <c r="F13" s="144">
        <v>106663.26</v>
      </c>
      <c r="G13" s="78">
        <v>45217</v>
      </c>
      <c r="H13" s="78">
        <v>45291</v>
      </c>
      <c r="I13" s="54"/>
      <c r="J13" s="54" t="s">
        <v>691</v>
      </c>
      <c r="K13" s="54" t="s">
        <v>559</v>
      </c>
      <c r="L13" s="54">
        <v>44386920</v>
      </c>
      <c r="M13" s="54" t="s">
        <v>41</v>
      </c>
    </row>
    <row r="14" spans="1:13" ht="78.75">
      <c r="A14" s="54" t="s">
        <v>451</v>
      </c>
      <c r="B14" s="54">
        <v>41271134</v>
      </c>
      <c r="C14" s="54" t="s">
        <v>690</v>
      </c>
      <c r="D14" s="54" t="s">
        <v>689</v>
      </c>
      <c r="E14" s="54" t="s">
        <v>664</v>
      </c>
      <c r="F14" s="144">
        <v>89222.33</v>
      </c>
      <c r="G14" s="78">
        <v>45363</v>
      </c>
      <c r="H14" s="78">
        <v>45657</v>
      </c>
      <c r="I14" s="54"/>
      <c r="J14" s="54" t="s">
        <v>688</v>
      </c>
      <c r="K14" s="54" t="s">
        <v>670</v>
      </c>
      <c r="L14" s="54">
        <v>2692418534</v>
      </c>
      <c r="M14" s="54" t="s">
        <v>41</v>
      </c>
    </row>
    <row r="15" spans="1:13" ht="110.25">
      <c r="A15" s="54" t="s">
        <v>451</v>
      </c>
      <c r="B15" s="54">
        <v>41271134</v>
      </c>
      <c r="C15" s="54" t="s">
        <v>687</v>
      </c>
      <c r="D15" s="54" t="s">
        <v>686</v>
      </c>
      <c r="E15" s="54" t="s">
        <v>664</v>
      </c>
      <c r="F15" s="144">
        <v>100434.99</v>
      </c>
      <c r="G15" s="78">
        <v>45343</v>
      </c>
      <c r="H15" s="78">
        <v>45657</v>
      </c>
      <c r="I15" s="54"/>
      <c r="J15" s="54" t="s">
        <v>685</v>
      </c>
      <c r="K15" s="54" t="s">
        <v>559</v>
      </c>
      <c r="L15" s="54">
        <v>44386920</v>
      </c>
      <c r="M15" s="54" t="s">
        <v>41</v>
      </c>
    </row>
    <row r="16" spans="1:13" ht="141.75">
      <c r="A16" s="54" t="s">
        <v>451</v>
      </c>
      <c r="B16" s="54">
        <v>41271134</v>
      </c>
      <c r="C16" s="54" t="s">
        <v>684</v>
      </c>
      <c r="D16" s="54" t="s">
        <v>683</v>
      </c>
      <c r="E16" s="54" t="s">
        <v>664</v>
      </c>
      <c r="F16" s="144">
        <v>173000</v>
      </c>
      <c r="G16" s="78">
        <v>45350</v>
      </c>
      <c r="H16" s="78">
        <v>45413</v>
      </c>
      <c r="I16" s="54"/>
      <c r="J16" s="54" t="s">
        <v>682</v>
      </c>
      <c r="K16" s="54" t="s">
        <v>644</v>
      </c>
      <c r="L16" s="54">
        <v>43674679</v>
      </c>
      <c r="M16" s="54" t="s">
        <v>41</v>
      </c>
    </row>
    <row r="17" spans="1:13" ht="78.75">
      <c r="A17" s="54" t="s">
        <v>451</v>
      </c>
      <c r="B17" s="54">
        <v>41271134</v>
      </c>
      <c r="C17" s="54" t="s">
        <v>681</v>
      </c>
      <c r="D17" s="54" t="s">
        <v>680</v>
      </c>
      <c r="E17" s="54" t="s">
        <v>664</v>
      </c>
      <c r="F17" s="144">
        <v>91975.53</v>
      </c>
      <c r="G17" s="78">
        <v>45387</v>
      </c>
      <c r="H17" s="78">
        <v>45440</v>
      </c>
      <c r="I17" s="54"/>
      <c r="J17" s="54" t="s">
        <v>679</v>
      </c>
      <c r="K17" s="54" t="s">
        <v>559</v>
      </c>
      <c r="L17" s="54">
        <v>44386920</v>
      </c>
      <c r="M17" s="54" t="s">
        <v>41</v>
      </c>
    </row>
    <row r="18" spans="1:13" ht="94.5">
      <c r="A18" s="54" t="s">
        <v>451</v>
      </c>
      <c r="B18" s="54">
        <v>41271134</v>
      </c>
      <c r="C18" s="54" t="s">
        <v>678</v>
      </c>
      <c r="D18" s="54" t="s">
        <v>677</v>
      </c>
      <c r="E18" s="54" t="s">
        <v>664</v>
      </c>
      <c r="F18" s="54">
        <v>90867.62</v>
      </c>
      <c r="G18" s="78">
        <v>45365</v>
      </c>
      <c r="H18" s="78">
        <v>45397</v>
      </c>
      <c r="I18" s="54"/>
      <c r="J18" s="54" t="s">
        <v>676</v>
      </c>
      <c r="K18" s="54" t="s">
        <v>670</v>
      </c>
      <c r="L18" s="54">
        <v>2692418534</v>
      </c>
      <c r="M18" s="54" t="s">
        <v>41</v>
      </c>
    </row>
    <row r="19" spans="1:13" ht="94.5">
      <c r="A19" s="54" t="s">
        <v>451</v>
      </c>
      <c r="B19" s="54">
        <v>41271134</v>
      </c>
      <c r="C19" s="54" t="s">
        <v>675</v>
      </c>
      <c r="D19" s="54" t="s">
        <v>674</v>
      </c>
      <c r="E19" s="54" t="s">
        <v>664</v>
      </c>
      <c r="F19" s="144">
        <v>187000</v>
      </c>
      <c r="G19" s="78">
        <v>45350</v>
      </c>
      <c r="H19" s="78">
        <v>45413</v>
      </c>
      <c r="I19" s="54"/>
      <c r="J19" s="54" t="s">
        <v>673</v>
      </c>
      <c r="K19" s="54" t="s">
        <v>644</v>
      </c>
      <c r="L19" s="54">
        <v>43674679</v>
      </c>
      <c r="M19" s="54" t="s">
        <v>41</v>
      </c>
    </row>
    <row r="20" spans="1:13" ht="94.5">
      <c r="A20" s="54" t="s">
        <v>451</v>
      </c>
      <c r="B20" s="54">
        <v>41271134</v>
      </c>
      <c r="C20" s="49" t="s">
        <v>672</v>
      </c>
      <c r="D20" s="49" t="s">
        <v>465</v>
      </c>
      <c r="E20" s="49" t="s">
        <v>664</v>
      </c>
      <c r="F20" s="49">
        <v>121849.11</v>
      </c>
      <c r="G20" s="78">
        <v>45386</v>
      </c>
      <c r="H20" s="78">
        <v>45657</v>
      </c>
      <c r="I20" s="54"/>
      <c r="J20" s="54" t="s">
        <v>671</v>
      </c>
      <c r="K20" s="54" t="s">
        <v>670</v>
      </c>
      <c r="L20" s="54">
        <v>2692418534</v>
      </c>
      <c r="M20" s="54" t="s">
        <v>41</v>
      </c>
    </row>
    <row r="21" spans="1:13" ht="94.5">
      <c r="A21" s="54" t="s">
        <v>451</v>
      </c>
      <c r="B21" s="54">
        <v>41271134</v>
      </c>
      <c r="C21" s="54" t="s">
        <v>669</v>
      </c>
      <c r="D21" s="54" t="s">
        <v>668</v>
      </c>
      <c r="E21" s="54" t="s">
        <v>664</v>
      </c>
      <c r="F21" s="144">
        <v>102487.1</v>
      </c>
      <c r="G21" s="78">
        <v>45343</v>
      </c>
      <c r="H21" s="78">
        <v>45397</v>
      </c>
      <c r="I21" s="54"/>
      <c r="J21" s="54" t="s">
        <v>667</v>
      </c>
      <c r="K21" s="54" t="s">
        <v>559</v>
      </c>
      <c r="L21" s="54">
        <v>44386920</v>
      </c>
      <c r="M21" s="54" t="s">
        <v>41</v>
      </c>
    </row>
    <row r="22" spans="1:13" ht="110.25">
      <c r="A22" s="54" t="s">
        <v>451</v>
      </c>
      <c r="B22" s="54">
        <v>41271134</v>
      </c>
      <c r="C22" s="54" t="s">
        <v>666</v>
      </c>
      <c r="D22" s="54" t="s">
        <v>665</v>
      </c>
      <c r="E22" s="54" t="s">
        <v>664</v>
      </c>
      <c r="F22" s="154">
        <v>198520</v>
      </c>
      <c r="G22" s="42">
        <v>45350</v>
      </c>
      <c r="H22" s="42">
        <v>45384</v>
      </c>
      <c r="I22" s="40"/>
      <c r="J22" s="54" t="s">
        <v>663</v>
      </c>
      <c r="K22" s="40" t="s">
        <v>644</v>
      </c>
      <c r="L22" s="40">
        <v>43674679</v>
      </c>
      <c r="M22" s="54" t="s">
        <v>41</v>
      </c>
    </row>
    <row r="23" spans="1:13" ht="94.5">
      <c r="A23" s="54" t="s">
        <v>451</v>
      </c>
      <c r="B23" s="54">
        <v>41271134</v>
      </c>
      <c r="C23" s="54" t="s">
        <v>662</v>
      </c>
      <c r="D23" s="54" t="s">
        <v>661</v>
      </c>
      <c r="E23" s="54" t="s">
        <v>660</v>
      </c>
      <c r="F23" s="154">
        <v>195307.2</v>
      </c>
      <c r="G23" s="42">
        <v>45322</v>
      </c>
      <c r="H23" s="42">
        <v>45657</v>
      </c>
      <c r="I23" s="40"/>
      <c r="J23" s="54" t="s">
        <v>659</v>
      </c>
      <c r="K23" s="54" t="s">
        <v>658</v>
      </c>
      <c r="L23" s="40">
        <v>3329083</v>
      </c>
      <c r="M23" s="54" t="s">
        <v>41</v>
      </c>
    </row>
    <row r="24" spans="1:13" ht="78.75">
      <c r="A24" s="54" t="s">
        <v>451</v>
      </c>
      <c r="B24" s="54">
        <v>41271134</v>
      </c>
      <c r="C24" s="54" t="s">
        <v>657</v>
      </c>
      <c r="D24" s="54" t="s">
        <v>656</v>
      </c>
      <c r="E24" s="54" t="s">
        <v>502</v>
      </c>
      <c r="F24" s="144">
        <v>18473.68</v>
      </c>
      <c r="G24" s="78">
        <v>44509</v>
      </c>
      <c r="H24" s="78">
        <v>46022</v>
      </c>
      <c r="I24" s="54"/>
      <c r="J24" s="54" t="s">
        <v>655</v>
      </c>
      <c r="K24" s="54" t="s">
        <v>654</v>
      </c>
      <c r="L24" s="54">
        <v>24797380</v>
      </c>
      <c r="M24" s="54" t="s">
        <v>41</v>
      </c>
    </row>
    <row r="25" spans="1:13" ht="78.75">
      <c r="A25" s="54" t="s">
        <v>451</v>
      </c>
      <c r="B25" s="54">
        <v>41271134</v>
      </c>
      <c r="C25" s="54" t="s">
        <v>652</v>
      </c>
      <c r="D25" s="54" t="s">
        <v>651</v>
      </c>
      <c r="E25" s="54" t="s">
        <v>507</v>
      </c>
      <c r="F25" s="144">
        <v>10038.89</v>
      </c>
      <c r="G25" s="78">
        <v>45107</v>
      </c>
      <c r="H25" s="78">
        <v>45473</v>
      </c>
      <c r="I25" s="54"/>
      <c r="J25" s="54" t="s">
        <v>653</v>
      </c>
      <c r="K25" s="54" t="s">
        <v>492</v>
      </c>
      <c r="L25" s="54">
        <v>38457747</v>
      </c>
      <c r="M25" s="54" t="s">
        <v>41</v>
      </c>
    </row>
    <row r="26" spans="1:13" ht="78.75">
      <c r="A26" s="54" t="s">
        <v>451</v>
      </c>
      <c r="B26" s="54">
        <v>41271134</v>
      </c>
      <c r="C26" s="54" t="s">
        <v>652</v>
      </c>
      <c r="D26" s="54" t="s">
        <v>651</v>
      </c>
      <c r="E26" s="54" t="s">
        <v>448</v>
      </c>
      <c r="F26" s="144">
        <v>696092.53</v>
      </c>
      <c r="G26" s="78">
        <v>45106</v>
      </c>
      <c r="H26" s="78">
        <v>45657</v>
      </c>
      <c r="I26" s="54" t="s">
        <v>650</v>
      </c>
      <c r="J26" s="54" t="s">
        <v>649</v>
      </c>
      <c r="K26" s="54" t="s">
        <v>648</v>
      </c>
      <c r="L26" s="54">
        <v>38841179</v>
      </c>
      <c r="M26" s="54" t="s">
        <v>142</v>
      </c>
    </row>
    <row r="27" spans="1:13" ht="110.25">
      <c r="A27" s="54" t="s">
        <v>451</v>
      </c>
      <c r="B27" s="54">
        <v>41271134</v>
      </c>
      <c r="C27" s="145" t="s">
        <v>647</v>
      </c>
      <c r="D27" s="143" t="s">
        <v>642</v>
      </c>
      <c r="E27" s="143" t="s">
        <v>502</v>
      </c>
      <c r="F27" s="54" t="s">
        <v>646</v>
      </c>
      <c r="G27" s="78">
        <v>45481</v>
      </c>
      <c r="H27" s="153">
        <v>46022</v>
      </c>
      <c r="I27" s="143"/>
      <c r="J27" s="143" t="s">
        <v>645</v>
      </c>
      <c r="K27" s="54" t="s">
        <v>644</v>
      </c>
      <c r="L27" s="54">
        <v>43674679</v>
      </c>
      <c r="M27" s="142"/>
    </row>
    <row r="28" spans="1:13" ht="110.25">
      <c r="A28" s="54" t="s">
        <v>451</v>
      </c>
      <c r="B28" s="54">
        <v>41271134</v>
      </c>
      <c r="C28" s="145" t="s">
        <v>643</v>
      </c>
      <c r="D28" s="54" t="s">
        <v>642</v>
      </c>
      <c r="E28" s="54" t="s">
        <v>507</v>
      </c>
      <c r="F28" s="54" t="s">
        <v>641</v>
      </c>
      <c r="G28" s="78">
        <v>45481</v>
      </c>
      <c r="H28" s="153">
        <v>46023</v>
      </c>
      <c r="I28" s="142"/>
      <c r="J28" s="143" t="s">
        <v>640</v>
      </c>
      <c r="K28" s="143" t="s">
        <v>492</v>
      </c>
      <c r="L28" s="152">
        <v>38457747</v>
      </c>
      <c r="M28" s="143"/>
    </row>
    <row r="29" spans="1:13" ht="78.75">
      <c r="A29" s="54" t="s">
        <v>451</v>
      </c>
      <c r="B29" s="54">
        <v>41271134</v>
      </c>
      <c r="C29" s="145" t="s">
        <v>639</v>
      </c>
      <c r="D29" s="54" t="s">
        <v>638</v>
      </c>
      <c r="E29" s="54" t="s">
        <v>507</v>
      </c>
      <c r="F29" s="54" t="s">
        <v>637</v>
      </c>
      <c r="G29" s="78">
        <v>45489</v>
      </c>
      <c r="H29" s="149">
        <v>45657</v>
      </c>
      <c r="I29" s="142"/>
      <c r="J29" s="143" t="s">
        <v>636</v>
      </c>
      <c r="K29" s="143" t="s">
        <v>492</v>
      </c>
      <c r="L29" s="152">
        <v>38457747</v>
      </c>
      <c r="M29" s="143"/>
    </row>
    <row r="30" spans="1:13" ht="94.5">
      <c r="A30" s="54" t="s">
        <v>451</v>
      </c>
      <c r="B30" s="54">
        <v>41271134</v>
      </c>
      <c r="C30" s="145" t="s">
        <v>635</v>
      </c>
      <c r="D30" s="54" t="s">
        <v>618</v>
      </c>
      <c r="E30" s="54" t="s">
        <v>507</v>
      </c>
      <c r="F30" s="54" t="s">
        <v>634</v>
      </c>
      <c r="G30" s="78">
        <v>45489</v>
      </c>
      <c r="H30" s="149">
        <v>45657</v>
      </c>
      <c r="I30" s="142"/>
      <c r="J30" s="143" t="s">
        <v>633</v>
      </c>
      <c r="K30" s="143" t="s">
        <v>492</v>
      </c>
      <c r="L30" s="152">
        <v>38457747</v>
      </c>
      <c r="M30" s="143"/>
    </row>
    <row r="31" spans="1:13" ht="78.75">
      <c r="A31" s="54" t="s">
        <v>451</v>
      </c>
      <c r="B31" s="54">
        <v>41271134</v>
      </c>
      <c r="C31" s="145" t="s">
        <v>632</v>
      </c>
      <c r="D31" s="54" t="s">
        <v>608</v>
      </c>
      <c r="E31" s="54" t="s">
        <v>631</v>
      </c>
      <c r="F31" s="54" t="s">
        <v>630</v>
      </c>
      <c r="G31" s="54" t="s">
        <v>627</v>
      </c>
      <c r="H31" s="149">
        <v>45657</v>
      </c>
      <c r="I31" s="142"/>
      <c r="J31" s="143" t="s">
        <v>629</v>
      </c>
      <c r="K31" s="143" t="s">
        <v>598</v>
      </c>
      <c r="L31" s="143">
        <v>35850395</v>
      </c>
      <c r="M31" s="143"/>
    </row>
    <row r="32" spans="1:13" ht="78.75">
      <c r="A32" s="54" t="s">
        <v>451</v>
      </c>
      <c r="B32" s="54">
        <v>41271134</v>
      </c>
      <c r="C32" s="145" t="s">
        <v>622</v>
      </c>
      <c r="D32" s="54" t="s">
        <v>621</v>
      </c>
      <c r="E32" s="54" t="s">
        <v>507</v>
      </c>
      <c r="F32" s="54" t="s">
        <v>628</v>
      </c>
      <c r="G32" s="54" t="s">
        <v>627</v>
      </c>
      <c r="H32" s="149">
        <v>45657</v>
      </c>
      <c r="I32" s="142"/>
      <c r="J32" s="143" t="s">
        <v>626</v>
      </c>
      <c r="K32" s="143" t="s">
        <v>492</v>
      </c>
      <c r="L32" s="152">
        <v>38457747</v>
      </c>
      <c r="M32" s="143"/>
    </row>
    <row r="33" spans="1:13" ht="78.75">
      <c r="A33" s="54" t="s">
        <v>451</v>
      </c>
      <c r="B33" s="54">
        <v>41271134</v>
      </c>
      <c r="C33" s="145" t="s">
        <v>625</v>
      </c>
      <c r="D33" s="54" t="s">
        <v>624</v>
      </c>
      <c r="E33" s="54" t="s">
        <v>502</v>
      </c>
      <c r="F33" s="54" t="s">
        <v>558</v>
      </c>
      <c r="G33" s="78">
        <v>45490</v>
      </c>
      <c r="H33" s="149">
        <v>45657</v>
      </c>
      <c r="I33" s="142"/>
      <c r="J33" s="143" t="s">
        <v>623</v>
      </c>
      <c r="K33" s="54" t="s">
        <v>559</v>
      </c>
      <c r="L33" s="54">
        <v>44386920</v>
      </c>
      <c r="M33" s="143"/>
    </row>
    <row r="34" spans="1:13" ht="78.75">
      <c r="A34" s="54" t="s">
        <v>451</v>
      </c>
      <c r="B34" s="54">
        <v>41271134</v>
      </c>
      <c r="C34" s="145" t="s">
        <v>622</v>
      </c>
      <c r="D34" s="54" t="s">
        <v>621</v>
      </c>
      <c r="E34" s="54" t="s">
        <v>502</v>
      </c>
      <c r="F34" s="54" t="s">
        <v>558</v>
      </c>
      <c r="G34" s="78">
        <v>45490</v>
      </c>
      <c r="H34" s="149">
        <v>45657</v>
      </c>
      <c r="I34" s="142"/>
      <c r="J34" s="143" t="s">
        <v>620</v>
      </c>
      <c r="K34" s="54" t="s">
        <v>559</v>
      </c>
      <c r="L34" s="54">
        <v>44386920</v>
      </c>
      <c r="M34" s="143"/>
    </row>
    <row r="35" spans="1:13" ht="78.75">
      <c r="A35" s="54" t="s">
        <v>451</v>
      </c>
      <c r="B35" s="54">
        <v>41271134</v>
      </c>
      <c r="C35" s="145" t="s">
        <v>619</v>
      </c>
      <c r="D35" s="54" t="s">
        <v>618</v>
      </c>
      <c r="E35" s="54" t="s">
        <v>502</v>
      </c>
      <c r="F35" s="54" t="s">
        <v>558</v>
      </c>
      <c r="G35" s="78">
        <v>45490</v>
      </c>
      <c r="H35" s="149">
        <v>45657</v>
      </c>
      <c r="I35" s="142"/>
      <c r="J35" s="143" t="s">
        <v>617</v>
      </c>
      <c r="K35" s="54" t="s">
        <v>559</v>
      </c>
      <c r="L35" s="54">
        <v>44386920</v>
      </c>
      <c r="M35" s="143"/>
    </row>
    <row r="36" spans="1:13" ht="94.5">
      <c r="A36" s="54" t="s">
        <v>451</v>
      </c>
      <c r="B36" s="54">
        <v>41271134</v>
      </c>
      <c r="C36" s="145" t="s">
        <v>616</v>
      </c>
      <c r="D36" s="142"/>
      <c r="E36" s="54" t="s">
        <v>448</v>
      </c>
      <c r="F36" s="54" t="s">
        <v>615</v>
      </c>
      <c r="G36" s="78">
        <v>45495</v>
      </c>
      <c r="H36" s="149">
        <v>45657</v>
      </c>
      <c r="I36" s="142"/>
      <c r="J36" s="143" t="s">
        <v>614</v>
      </c>
      <c r="K36" s="143" t="s">
        <v>610</v>
      </c>
      <c r="L36" s="143">
        <v>40772555</v>
      </c>
      <c r="M36" s="143"/>
    </row>
    <row r="37" spans="1:13" ht="141.75" customHeight="1">
      <c r="A37" s="54" t="s">
        <v>451</v>
      </c>
      <c r="B37" s="54">
        <v>41271134</v>
      </c>
      <c r="C37" s="145" t="s">
        <v>613</v>
      </c>
      <c r="D37" s="142"/>
      <c r="E37" s="54" t="s">
        <v>502</v>
      </c>
      <c r="F37" s="40" t="s">
        <v>612</v>
      </c>
      <c r="G37" s="151">
        <v>45495</v>
      </c>
      <c r="H37" s="149">
        <v>45657</v>
      </c>
      <c r="I37" s="142"/>
      <c r="J37" s="143" t="s">
        <v>611</v>
      </c>
      <c r="K37" s="143" t="s">
        <v>610</v>
      </c>
      <c r="L37" s="143">
        <v>40772555</v>
      </c>
      <c r="M37" s="143"/>
    </row>
    <row r="38" spans="1:13" ht="78.75">
      <c r="A38" s="54" t="s">
        <v>451</v>
      </c>
      <c r="B38" s="54">
        <v>41271134</v>
      </c>
      <c r="C38" s="145" t="s">
        <v>609</v>
      </c>
      <c r="D38" s="143" t="s">
        <v>608</v>
      </c>
      <c r="E38" s="54" t="s">
        <v>601</v>
      </c>
      <c r="F38" s="54" t="s">
        <v>607</v>
      </c>
      <c r="G38" s="78">
        <v>45495</v>
      </c>
      <c r="H38" s="149">
        <v>45657</v>
      </c>
      <c r="I38" s="142"/>
      <c r="J38" s="143" t="s">
        <v>606</v>
      </c>
      <c r="K38" s="143" t="s">
        <v>598</v>
      </c>
      <c r="L38" s="143">
        <v>35850395</v>
      </c>
      <c r="M38" s="143"/>
    </row>
    <row r="39" spans="1:13" ht="94.5">
      <c r="A39" s="54" t="s">
        <v>451</v>
      </c>
      <c r="B39" s="54">
        <v>41271134</v>
      </c>
      <c r="C39" s="145" t="s">
        <v>605</v>
      </c>
      <c r="D39" s="142"/>
      <c r="E39" s="54" t="s">
        <v>507</v>
      </c>
      <c r="F39" s="54" t="s">
        <v>604</v>
      </c>
      <c r="G39" s="78">
        <v>45496</v>
      </c>
      <c r="H39" s="149">
        <v>45657</v>
      </c>
      <c r="I39" s="142"/>
      <c r="J39" s="143" t="s">
        <v>603</v>
      </c>
      <c r="K39" s="143" t="s">
        <v>492</v>
      </c>
      <c r="L39" s="142">
        <v>38457747</v>
      </c>
      <c r="M39" s="143"/>
    </row>
    <row r="40" spans="1:13" ht="141.75">
      <c r="A40" s="54" t="s">
        <v>451</v>
      </c>
      <c r="B40" s="54">
        <v>41271134</v>
      </c>
      <c r="C40" s="145" t="s">
        <v>602</v>
      </c>
      <c r="D40" s="142"/>
      <c r="E40" s="54" t="s">
        <v>601</v>
      </c>
      <c r="F40" s="54" t="s">
        <v>600</v>
      </c>
      <c r="G40" s="78">
        <v>45497</v>
      </c>
      <c r="H40" s="149">
        <v>45657</v>
      </c>
      <c r="I40" s="142"/>
      <c r="J40" s="143" t="s">
        <v>599</v>
      </c>
      <c r="K40" s="143" t="s">
        <v>598</v>
      </c>
      <c r="L40" s="143">
        <v>35850395</v>
      </c>
      <c r="M40" s="143"/>
    </row>
    <row r="41" spans="1:13" ht="78.75">
      <c r="A41" s="54" t="s">
        <v>451</v>
      </c>
      <c r="B41" s="54">
        <v>41271134</v>
      </c>
      <c r="C41" s="145" t="s">
        <v>590</v>
      </c>
      <c r="D41" s="143" t="s">
        <v>597</v>
      </c>
      <c r="E41" s="54" t="s">
        <v>507</v>
      </c>
      <c r="F41" s="54" t="s">
        <v>596</v>
      </c>
      <c r="G41" s="78">
        <v>45498</v>
      </c>
      <c r="H41" s="149">
        <v>45657</v>
      </c>
      <c r="I41" s="142"/>
      <c r="J41" s="143" t="s">
        <v>595</v>
      </c>
      <c r="K41" s="143" t="s">
        <v>492</v>
      </c>
      <c r="L41" s="142">
        <v>38457747</v>
      </c>
      <c r="M41" s="143"/>
    </row>
    <row r="42" spans="1:13" ht="94.5">
      <c r="A42" s="54" t="s">
        <v>451</v>
      </c>
      <c r="B42" s="54">
        <v>41271134</v>
      </c>
      <c r="C42" s="145" t="s">
        <v>594</v>
      </c>
      <c r="D42" s="143" t="s">
        <v>593</v>
      </c>
      <c r="E42" s="54" t="s">
        <v>483</v>
      </c>
      <c r="F42" s="54" t="s">
        <v>592</v>
      </c>
      <c r="G42" s="78">
        <v>45503</v>
      </c>
      <c r="H42" s="149">
        <v>45657</v>
      </c>
      <c r="I42" s="142"/>
      <c r="J42" s="143" t="s">
        <v>591</v>
      </c>
      <c r="K42" s="143" t="s">
        <v>571</v>
      </c>
      <c r="L42" s="143">
        <v>24947603</v>
      </c>
      <c r="M42" s="143"/>
    </row>
    <row r="43" spans="1:13" ht="78.75">
      <c r="A43" s="54" t="s">
        <v>451</v>
      </c>
      <c r="B43" s="54">
        <v>41271134</v>
      </c>
      <c r="C43" s="145" t="s">
        <v>590</v>
      </c>
      <c r="D43" s="143" t="s">
        <v>589</v>
      </c>
      <c r="E43" s="54" t="s">
        <v>502</v>
      </c>
      <c r="F43" s="54" t="s">
        <v>588</v>
      </c>
      <c r="G43" s="54" t="s">
        <v>582</v>
      </c>
      <c r="H43" s="149">
        <v>45658</v>
      </c>
      <c r="I43" s="142"/>
      <c r="J43" s="143" t="s">
        <v>587</v>
      </c>
      <c r="K43" s="143" t="s">
        <v>586</v>
      </c>
      <c r="L43" s="143">
        <v>37266715</v>
      </c>
      <c r="M43" s="143"/>
    </row>
    <row r="44" spans="1:13" ht="78.75">
      <c r="A44" s="54" t="s">
        <v>451</v>
      </c>
      <c r="B44" s="54">
        <v>41271134</v>
      </c>
      <c r="C44" s="145" t="s">
        <v>585</v>
      </c>
      <c r="D44" s="143" t="s">
        <v>584</v>
      </c>
      <c r="E44" s="54" t="s">
        <v>507</v>
      </c>
      <c r="F44" s="54" t="s">
        <v>583</v>
      </c>
      <c r="G44" s="54" t="s">
        <v>582</v>
      </c>
      <c r="H44" s="149">
        <v>45657</v>
      </c>
      <c r="I44" s="142"/>
      <c r="J44" s="143" t="s">
        <v>581</v>
      </c>
      <c r="K44" s="143" t="s">
        <v>492</v>
      </c>
      <c r="L44" s="142">
        <v>38457747</v>
      </c>
      <c r="M44" s="143"/>
    </row>
    <row r="45" spans="1:13" ht="78.75">
      <c r="A45" s="54" t="s">
        <v>451</v>
      </c>
      <c r="B45" s="54">
        <v>41271134</v>
      </c>
      <c r="C45" s="145" t="s">
        <v>580</v>
      </c>
      <c r="D45" s="143" t="s">
        <v>579</v>
      </c>
      <c r="E45" s="54" t="s">
        <v>448</v>
      </c>
      <c r="F45" s="54" t="s">
        <v>578</v>
      </c>
      <c r="G45" s="78">
        <v>45506</v>
      </c>
      <c r="H45" s="149">
        <v>45657</v>
      </c>
      <c r="I45" s="142"/>
      <c r="J45" s="143" t="s">
        <v>577</v>
      </c>
      <c r="K45" s="143" t="s">
        <v>576</v>
      </c>
      <c r="L45" s="143">
        <v>33626530</v>
      </c>
      <c r="M45" s="143"/>
    </row>
    <row r="46" spans="1:13" ht="78.75">
      <c r="A46" s="54" t="s">
        <v>451</v>
      </c>
      <c r="B46" s="54">
        <v>41271134</v>
      </c>
      <c r="C46" s="145" t="s">
        <v>575</v>
      </c>
      <c r="D46" s="143" t="s">
        <v>574</v>
      </c>
      <c r="E46" s="54" t="s">
        <v>483</v>
      </c>
      <c r="F46" s="54" t="s">
        <v>573</v>
      </c>
      <c r="G46" s="78">
        <v>45509</v>
      </c>
      <c r="H46" s="149">
        <v>45657</v>
      </c>
      <c r="I46" s="142"/>
      <c r="J46" s="143" t="s">
        <v>572</v>
      </c>
      <c r="K46" s="143" t="s">
        <v>571</v>
      </c>
      <c r="L46" s="143">
        <v>24947603</v>
      </c>
      <c r="M46" s="143"/>
    </row>
    <row r="47" spans="1:13" ht="174" customHeight="1">
      <c r="A47" s="54" t="s">
        <v>451</v>
      </c>
      <c r="B47" s="54">
        <v>41271134</v>
      </c>
      <c r="C47" s="145" t="s">
        <v>478</v>
      </c>
      <c r="D47" s="143" t="s">
        <v>477</v>
      </c>
      <c r="E47" s="142" t="s">
        <v>502</v>
      </c>
      <c r="F47" s="54" t="s">
        <v>558</v>
      </c>
      <c r="G47" s="78">
        <v>45511</v>
      </c>
      <c r="H47" s="149">
        <v>45657</v>
      </c>
      <c r="I47" s="142"/>
      <c r="J47" s="143" t="s">
        <v>570</v>
      </c>
      <c r="K47" s="54" t="s">
        <v>559</v>
      </c>
      <c r="L47" s="54">
        <v>44386920</v>
      </c>
      <c r="M47" s="143"/>
    </row>
    <row r="48" spans="1:13" ht="78.75">
      <c r="A48" s="54" t="s">
        <v>451</v>
      </c>
      <c r="B48" s="54">
        <v>41271134</v>
      </c>
      <c r="C48" s="145" t="s">
        <v>478</v>
      </c>
      <c r="D48" s="143" t="s">
        <v>477</v>
      </c>
      <c r="E48" s="142" t="s">
        <v>507</v>
      </c>
      <c r="F48" s="54" t="s">
        <v>569</v>
      </c>
      <c r="G48" s="78">
        <v>45511</v>
      </c>
      <c r="H48" s="149">
        <v>45657</v>
      </c>
      <c r="I48" s="142"/>
      <c r="J48" s="143" t="s">
        <v>568</v>
      </c>
      <c r="K48" s="143" t="s">
        <v>492</v>
      </c>
      <c r="L48" s="142">
        <v>38457747</v>
      </c>
      <c r="M48" s="143"/>
    </row>
    <row r="49" spans="1:13" ht="110.25">
      <c r="A49" s="54" t="s">
        <v>451</v>
      </c>
      <c r="B49" s="54">
        <v>41271134</v>
      </c>
      <c r="C49" s="145" t="s">
        <v>475</v>
      </c>
      <c r="D49" s="143" t="s">
        <v>565</v>
      </c>
      <c r="E49" s="142" t="s">
        <v>507</v>
      </c>
      <c r="F49" s="54" t="s">
        <v>567</v>
      </c>
      <c r="G49" s="78">
        <v>45511</v>
      </c>
      <c r="H49" s="149">
        <v>45657</v>
      </c>
      <c r="I49" s="142"/>
      <c r="J49" s="143" t="s">
        <v>566</v>
      </c>
      <c r="K49" s="143" t="s">
        <v>492</v>
      </c>
      <c r="L49" s="142">
        <v>38457747</v>
      </c>
      <c r="M49" s="143"/>
    </row>
    <row r="50" spans="1:13" ht="205.5" customHeight="1">
      <c r="A50" s="54" t="s">
        <v>451</v>
      </c>
      <c r="B50" s="54">
        <v>41271134</v>
      </c>
      <c r="C50" s="145" t="s">
        <v>475</v>
      </c>
      <c r="D50" s="150" t="s">
        <v>565</v>
      </c>
      <c r="E50" s="142" t="s">
        <v>502</v>
      </c>
      <c r="F50" s="54" t="s">
        <v>558</v>
      </c>
      <c r="G50" s="78">
        <v>45511</v>
      </c>
      <c r="H50" s="149">
        <v>45657</v>
      </c>
      <c r="I50" s="142"/>
      <c r="J50" s="143" t="s">
        <v>564</v>
      </c>
      <c r="K50" s="54" t="s">
        <v>559</v>
      </c>
      <c r="L50" s="54">
        <v>44386920</v>
      </c>
      <c r="M50" s="143"/>
    </row>
    <row r="51" spans="1:13" ht="94.5">
      <c r="A51" s="54" t="s">
        <v>451</v>
      </c>
      <c r="B51" s="54">
        <v>41271134</v>
      </c>
      <c r="C51" s="145" t="s">
        <v>561</v>
      </c>
      <c r="D51" s="143" t="s">
        <v>471</v>
      </c>
      <c r="E51" s="142" t="s">
        <v>507</v>
      </c>
      <c r="F51" s="54" t="s">
        <v>563</v>
      </c>
      <c r="G51" s="78">
        <v>45511</v>
      </c>
      <c r="H51" s="149">
        <v>45657</v>
      </c>
      <c r="I51" s="142"/>
      <c r="J51" s="143" t="s">
        <v>562</v>
      </c>
      <c r="K51" s="143" t="s">
        <v>492</v>
      </c>
      <c r="L51" s="142">
        <v>38457747</v>
      </c>
      <c r="M51" s="143"/>
    </row>
    <row r="52" spans="1:13" ht="94.5">
      <c r="A52" s="54" t="s">
        <v>451</v>
      </c>
      <c r="B52" s="54">
        <v>41271134</v>
      </c>
      <c r="C52" s="145" t="s">
        <v>561</v>
      </c>
      <c r="D52" s="143" t="s">
        <v>471</v>
      </c>
      <c r="E52" s="142" t="s">
        <v>502</v>
      </c>
      <c r="F52" s="54" t="s">
        <v>558</v>
      </c>
      <c r="G52" s="78">
        <v>45511</v>
      </c>
      <c r="H52" s="149">
        <v>45657</v>
      </c>
      <c r="I52" s="142"/>
      <c r="J52" s="143" t="s">
        <v>560</v>
      </c>
      <c r="K52" s="54" t="s">
        <v>559</v>
      </c>
      <c r="L52" s="54">
        <v>44386920</v>
      </c>
      <c r="M52" s="143"/>
    </row>
    <row r="53" spans="1:13" ht="78.75">
      <c r="A53" s="54" t="s">
        <v>451</v>
      </c>
      <c r="B53" s="54">
        <v>41271134</v>
      </c>
      <c r="C53" s="145" t="s">
        <v>556</v>
      </c>
      <c r="D53" s="143" t="s">
        <v>555</v>
      </c>
      <c r="E53" s="142" t="s">
        <v>502</v>
      </c>
      <c r="F53" s="54" t="s">
        <v>558</v>
      </c>
      <c r="G53" s="78">
        <v>45512</v>
      </c>
      <c r="H53" s="149">
        <v>45657</v>
      </c>
      <c r="I53" s="142"/>
      <c r="J53" s="143" t="s">
        <v>557</v>
      </c>
      <c r="K53" s="143" t="s">
        <v>510</v>
      </c>
      <c r="L53" s="142">
        <v>3189617265</v>
      </c>
      <c r="M53" s="143"/>
    </row>
    <row r="54" spans="1:13" ht="78.75">
      <c r="A54" s="54" t="s">
        <v>451</v>
      </c>
      <c r="B54" s="54">
        <v>41271134</v>
      </c>
      <c r="C54" s="145" t="s">
        <v>556</v>
      </c>
      <c r="D54" s="143" t="s">
        <v>555</v>
      </c>
      <c r="E54" s="142" t="s">
        <v>507</v>
      </c>
      <c r="F54" s="54" t="s">
        <v>554</v>
      </c>
      <c r="G54" s="78">
        <v>45512</v>
      </c>
      <c r="H54" s="149">
        <v>45657</v>
      </c>
      <c r="I54" s="142"/>
      <c r="J54" s="143" t="s">
        <v>553</v>
      </c>
      <c r="K54" s="143" t="s">
        <v>492</v>
      </c>
      <c r="L54" s="142">
        <v>38457747</v>
      </c>
      <c r="M54" s="142"/>
    </row>
    <row r="55" spans="1:13" ht="78.75">
      <c r="A55" s="54" t="s">
        <v>451</v>
      </c>
      <c r="B55" s="54">
        <v>41271134</v>
      </c>
      <c r="C55" s="145" t="s">
        <v>552</v>
      </c>
      <c r="D55" s="143" t="s">
        <v>551</v>
      </c>
      <c r="E55" s="143" t="s">
        <v>483</v>
      </c>
      <c r="F55" s="54" t="s">
        <v>550</v>
      </c>
      <c r="G55" s="54" t="s">
        <v>549</v>
      </c>
      <c r="H55" s="149">
        <v>46022</v>
      </c>
      <c r="I55" s="142"/>
      <c r="J55" s="143" t="s">
        <v>548</v>
      </c>
      <c r="K55" s="143" t="s">
        <v>519</v>
      </c>
      <c r="L55" s="143">
        <v>22484783</v>
      </c>
      <c r="M55" s="142"/>
    </row>
    <row r="56" spans="1:13" ht="78.75">
      <c r="A56" s="54" t="s">
        <v>451</v>
      </c>
      <c r="B56" s="54">
        <v>41271134</v>
      </c>
      <c r="C56" s="145" t="s">
        <v>547</v>
      </c>
      <c r="D56" s="143" t="s">
        <v>546</v>
      </c>
      <c r="E56" s="143" t="s">
        <v>483</v>
      </c>
      <c r="F56" s="54" t="s">
        <v>545</v>
      </c>
      <c r="G56" s="78">
        <v>45512</v>
      </c>
      <c r="H56" s="149">
        <v>46022</v>
      </c>
      <c r="I56" s="142"/>
      <c r="J56" s="143" t="s">
        <v>544</v>
      </c>
      <c r="K56" s="143" t="s">
        <v>519</v>
      </c>
      <c r="L56" s="143">
        <v>22484783</v>
      </c>
      <c r="M56" s="143"/>
    </row>
    <row r="57" spans="1:13" ht="78.75">
      <c r="A57" s="54" t="s">
        <v>451</v>
      </c>
      <c r="B57" s="54">
        <v>41271134</v>
      </c>
      <c r="C57" s="145" t="s">
        <v>543</v>
      </c>
      <c r="D57" s="143" t="s">
        <v>542</v>
      </c>
      <c r="E57" s="142" t="s">
        <v>448</v>
      </c>
      <c r="F57" s="54" t="s">
        <v>541</v>
      </c>
      <c r="G57" s="78">
        <v>45512</v>
      </c>
      <c r="H57" s="149">
        <v>46022</v>
      </c>
      <c r="I57" s="142"/>
      <c r="J57" s="143" t="s">
        <v>540</v>
      </c>
      <c r="K57" s="143" t="s">
        <v>519</v>
      </c>
      <c r="L57" s="143">
        <v>22484783</v>
      </c>
      <c r="M57" s="143"/>
    </row>
    <row r="58" spans="1:13" ht="78.75">
      <c r="A58" s="54" t="s">
        <v>451</v>
      </c>
      <c r="B58" s="54">
        <v>41271134</v>
      </c>
      <c r="C58" s="145" t="s">
        <v>539</v>
      </c>
      <c r="D58" s="143" t="s">
        <v>538</v>
      </c>
      <c r="E58" s="143" t="s">
        <v>483</v>
      </c>
      <c r="F58" s="54" t="s">
        <v>537</v>
      </c>
      <c r="G58" s="78">
        <v>45512</v>
      </c>
      <c r="H58" s="149">
        <v>46022</v>
      </c>
      <c r="I58" s="142"/>
      <c r="J58" s="143" t="s">
        <v>536</v>
      </c>
      <c r="K58" s="143" t="s">
        <v>519</v>
      </c>
      <c r="L58" s="143">
        <v>22484783</v>
      </c>
      <c r="M58" s="143"/>
    </row>
    <row r="59" spans="1:13" ht="94.5">
      <c r="A59" s="54" t="s">
        <v>451</v>
      </c>
      <c r="B59" s="54">
        <v>41271134</v>
      </c>
      <c r="C59" s="145" t="s">
        <v>535</v>
      </c>
      <c r="D59" s="143" t="s">
        <v>534</v>
      </c>
      <c r="E59" s="143" t="s">
        <v>507</v>
      </c>
      <c r="F59" s="54" t="s">
        <v>533</v>
      </c>
      <c r="G59" s="78">
        <v>45513</v>
      </c>
      <c r="H59" s="149">
        <v>45657</v>
      </c>
      <c r="I59" s="142"/>
      <c r="J59" s="143" t="s">
        <v>532</v>
      </c>
      <c r="K59" s="143" t="s">
        <v>492</v>
      </c>
      <c r="L59" s="142">
        <v>38457747</v>
      </c>
      <c r="M59" s="143"/>
    </row>
    <row r="60" spans="1:13" ht="94.5">
      <c r="A60" s="54" t="s">
        <v>451</v>
      </c>
      <c r="B60" s="54">
        <v>41271134</v>
      </c>
      <c r="C60" s="145" t="s">
        <v>531</v>
      </c>
      <c r="D60" s="143" t="s">
        <v>530</v>
      </c>
      <c r="E60" s="142" t="s">
        <v>502</v>
      </c>
      <c r="F60" s="54" t="s">
        <v>528</v>
      </c>
      <c r="G60" s="78">
        <v>45513</v>
      </c>
      <c r="H60" s="149">
        <v>45657</v>
      </c>
      <c r="I60" s="142"/>
      <c r="J60" s="143" t="s">
        <v>529</v>
      </c>
      <c r="K60" s="143" t="s">
        <v>526</v>
      </c>
      <c r="L60" s="143">
        <v>2692418534</v>
      </c>
      <c r="M60" s="143"/>
    </row>
    <row r="61" spans="1:13" ht="94.5">
      <c r="A61" s="54" t="s">
        <v>451</v>
      </c>
      <c r="B61" s="54">
        <v>41271134</v>
      </c>
      <c r="C61" s="145" t="s">
        <v>466</v>
      </c>
      <c r="D61" s="143" t="s">
        <v>465</v>
      </c>
      <c r="E61" s="142" t="s">
        <v>502</v>
      </c>
      <c r="F61" s="54" t="s">
        <v>528</v>
      </c>
      <c r="G61" s="78">
        <v>45513</v>
      </c>
      <c r="H61" s="149">
        <v>45657</v>
      </c>
      <c r="I61" s="142"/>
      <c r="J61" s="148" t="s">
        <v>527</v>
      </c>
      <c r="K61" s="143" t="s">
        <v>526</v>
      </c>
      <c r="L61" s="143">
        <v>2692418534</v>
      </c>
      <c r="M61" s="143"/>
    </row>
    <row r="62" spans="1:13" ht="94.5">
      <c r="A62" s="54" t="s">
        <v>451</v>
      </c>
      <c r="B62" s="54">
        <v>41271134</v>
      </c>
      <c r="C62" s="145" t="s">
        <v>466</v>
      </c>
      <c r="D62" s="143" t="s">
        <v>465</v>
      </c>
      <c r="E62" s="142" t="s">
        <v>507</v>
      </c>
      <c r="F62" s="54" t="s">
        <v>525</v>
      </c>
      <c r="G62" s="78">
        <v>45513</v>
      </c>
      <c r="H62" s="149">
        <v>45657</v>
      </c>
      <c r="I62" s="142"/>
      <c r="J62" s="143" t="s">
        <v>524</v>
      </c>
      <c r="K62" s="143" t="s">
        <v>492</v>
      </c>
      <c r="L62" s="142">
        <v>38457747</v>
      </c>
      <c r="M62" s="143"/>
    </row>
    <row r="63" spans="1:13" ht="78.75">
      <c r="A63" s="54" t="s">
        <v>451</v>
      </c>
      <c r="B63" s="54">
        <v>41271134</v>
      </c>
      <c r="C63" s="145" t="s">
        <v>523</v>
      </c>
      <c r="D63" s="143" t="s">
        <v>522</v>
      </c>
      <c r="E63" s="142" t="s">
        <v>483</v>
      </c>
      <c r="F63" s="54" t="s">
        <v>521</v>
      </c>
      <c r="G63" s="78">
        <v>45513</v>
      </c>
      <c r="H63" s="142"/>
      <c r="I63" s="142"/>
      <c r="J63" s="143" t="s">
        <v>520</v>
      </c>
      <c r="K63" s="143" t="s">
        <v>519</v>
      </c>
      <c r="L63" s="143">
        <v>22484783</v>
      </c>
      <c r="M63" s="143"/>
    </row>
    <row r="64" spans="1:13" ht="142.5" customHeight="1">
      <c r="A64" s="54" t="s">
        <v>451</v>
      </c>
      <c r="B64" s="54">
        <v>41271134</v>
      </c>
      <c r="C64" s="145" t="s">
        <v>518</v>
      </c>
      <c r="D64" s="143" t="s">
        <v>517</v>
      </c>
      <c r="E64" s="142" t="s">
        <v>516</v>
      </c>
      <c r="F64" s="54" t="s">
        <v>515</v>
      </c>
      <c r="G64" s="78">
        <v>45516</v>
      </c>
      <c r="H64" s="149">
        <v>45657</v>
      </c>
      <c r="I64" s="142"/>
      <c r="J64" s="143" t="s">
        <v>514</v>
      </c>
      <c r="K64" s="143" t="s">
        <v>513</v>
      </c>
      <c r="L64" s="142">
        <v>31448144</v>
      </c>
      <c r="M64" s="142"/>
    </row>
    <row r="65" spans="1:13" ht="94.5">
      <c r="A65" s="54" t="s">
        <v>451</v>
      </c>
      <c r="B65" s="54">
        <v>41271134</v>
      </c>
      <c r="C65" s="145" t="s">
        <v>509</v>
      </c>
      <c r="D65" s="143" t="s">
        <v>508</v>
      </c>
      <c r="E65" s="142" t="s">
        <v>502</v>
      </c>
      <c r="F65" s="54" t="s">
        <v>512</v>
      </c>
      <c r="G65" s="78">
        <v>45527</v>
      </c>
      <c r="H65" s="149">
        <v>45657</v>
      </c>
      <c r="I65" s="142"/>
      <c r="J65" s="143" t="s">
        <v>511</v>
      </c>
      <c r="K65" s="143" t="s">
        <v>510</v>
      </c>
      <c r="L65" s="142">
        <v>3189617265</v>
      </c>
      <c r="M65" s="142"/>
    </row>
    <row r="66" spans="1:13" ht="94.5">
      <c r="A66" s="54" t="s">
        <v>451</v>
      </c>
      <c r="B66" s="54">
        <v>41271134</v>
      </c>
      <c r="C66" s="145" t="s">
        <v>509</v>
      </c>
      <c r="D66" s="143" t="s">
        <v>508</v>
      </c>
      <c r="E66" s="142" t="s">
        <v>507</v>
      </c>
      <c r="F66" s="54" t="s">
        <v>506</v>
      </c>
      <c r="G66" s="78">
        <v>45530</v>
      </c>
      <c r="H66" s="149">
        <v>46022</v>
      </c>
      <c r="I66" s="142"/>
      <c r="J66" s="143" t="s">
        <v>505</v>
      </c>
      <c r="K66" s="143" t="s">
        <v>492</v>
      </c>
      <c r="L66" s="142">
        <v>38457747</v>
      </c>
      <c r="M66" s="142"/>
    </row>
    <row r="67" spans="1:13" ht="110.25">
      <c r="A67" s="54" t="s">
        <v>451</v>
      </c>
      <c r="B67" s="54">
        <v>41271134</v>
      </c>
      <c r="C67" s="145" t="s">
        <v>504</v>
      </c>
      <c r="D67" s="143" t="s">
        <v>503</v>
      </c>
      <c r="E67" s="142" t="s">
        <v>502</v>
      </c>
      <c r="F67" s="54" t="s">
        <v>501</v>
      </c>
      <c r="G67" s="54" t="s">
        <v>500</v>
      </c>
      <c r="H67" s="149">
        <v>46022</v>
      </c>
      <c r="I67" s="142"/>
      <c r="J67" s="143" t="s">
        <v>499</v>
      </c>
      <c r="K67" s="142" t="s">
        <v>498</v>
      </c>
      <c r="L67" s="142">
        <v>44386920</v>
      </c>
      <c r="M67" s="142"/>
    </row>
    <row r="68" spans="1:13" ht="139.5" customHeight="1">
      <c r="A68" s="54" t="s">
        <v>451</v>
      </c>
      <c r="B68" s="54">
        <v>41271134</v>
      </c>
      <c r="C68" s="145" t="s">
        <v>497</v>
      </c>
      <c r="D68" s="143" t="s">
        <v>496</v>
      </c>
      <c r="E68" s="142" t="s">
        <v>495</v>
      </c>
      <c r="F68" s="54" t="s">
        <v>494</v>
      </c>
      <c r="G68" s="78">
        <v>45532</v>
      </c>
      <c r="H68" s="149">
        <v>46022</v>
      </c>
      <c r="I68" s="142"/>
      <c r="J68" s="143" t="s">
        <v>493</v>
      </c>
      <c r="K68" s="143" t="s">
        <v>492</v>
      </c>
      <c r="L68" s="142">
        <v>38457747</v>
      </c>
      <c r="M68" s="142"/>
    </row>
    <row r="69" spans="1:13" ht="78.75">
      <c r="A69" s="54" t="s">
        <v>451</v>
      </c>
      <c r="B69" s="54">
        <v>41271134</v>
      </c>
      <c r="C69" s="145" t="s">
        <v>491</v>
      </c>
      <c r="D69" s="143" t="s">
        <v>490</v>
      </c>
      <c r="E69" s="143" t="s">
        <v>489</v>
      </c>
      <c r="F69" s="54" t="s">
        <v>488</v>
      </c>
      <c r="G69" s="78">
        <v>45544</v>
      </c>
      <c r="H69" s="149">
        <v>45657</v>
      </c>
      <c r="I69" s="142"/>
      <c r="J69" s="143" t="s">
        <v>487</v>
      </c>
      <c r="K69" s="143" t="s">
        <v>486</v>
      </c>
      <c r="L69" s="142">
        <v>24796009</v>
      </c>
      <c r="M69" s="142"/>
    </row>
    <row r="70" spans="1:13" ht="78.75">
      <c r="A70" s="54" t="s">
        <v>451</v>
      </c>
      <c r="B70" s="54">
        <v>41271134</v>
      </c>
      <c r="C70" s="54" t="s">
        <v>485</v>
      </c>
      <c r="D70" s="143" t="s">
        <v>484</v>
      </c>
      <c r="E70" s="143" t="s">
        <v>483</v>
      </c>
      <c r="F70" s="54" t="s">
        <v>482</v>
      </c>
      <c r="G70" s="54" t="s">
        <v>481</v>
      </c>
      <c r="H70" s="149">
        <v>45657</v>
      </c>
      <c r="I70" s="142"/>
      <c r="J70" s="148" t="s">
        <v>480</v>
      </c>
      <c r="K70" s="143" t="s">
        <v>479</v>
      </c>
      <c r="L70" s="142">
        <v>24947603</v>
      </c>
      <c r="M70" s="142"/>
    </row>
    <row r="71" spans="1:13" ht="87" customHeight="1">
      <c r="A71" s="54" t="s">
        <v>451</v>
      </c>
      <c r="B71" s="54">
        <v>41271134</v>
      </c>
      <c r="C71" s="145" t="s">
        <v>478</v>
      </c>
      <c r="D71" s="143" t="s">
        <v>477</v>
      </c>
      <c r="E71" s="143" t="s">
        <v>448</v>
      </c>
      <c r="F71" s="76">
        <v>1874100</v>
      </c>
      <c r="G71" s="78">
        <v>45509</v>
      </c>
      <c r="H71" s="54" t="s">
        <v>464</v>
      </c>
      <c r="I71" s="142"/>
      <c r="J71" s="143" t="s">
        <v>476</v>
      </c>
      <c r="K71" s="54" t="s">
        <v>462</v>
      </c>
      <c r="L71" s="147">
        <v>42655189</v>
      </c>
      <c r="M71" s="142"/>
    </row>
    <row r="72" spans="1:13" ht="127.5" customHeight="1">
      <c r="A72" s="54" t="s">
        <v>451</v>
      </c>
      <c r="B72" s="54">
        <v>41271134</v>
      </c>
      <c r="C72" s="145" t="s">
        <v>475</v>
      </c>
      <c r="D72" s="143" t="s">
        <v>474</v>
      </c>
      <c r="E72" s="143" t="s">
        <v>448</v>
      </c>
      <c r="F72" s="144">
        <v>1575057</v>
      </c>
      <c r="G72" s="54" t="s">
        <v>473</v>
      </c>
      <c r="H72" s="54" t="s">
        <v>464</v>
      </c>
      <c r="I72" s="142"/>
      <c r="J72" s="142"/>
      <c r="K72" s="54" t="s">
        <v>462</v>
      </c>
      <c r="L72" s="147">
        <v>42655189</v>
      </c>
      <c r="M72" s="142"/>
    </row>
    <row r="73" spans="1:13" ht="132.75" customHeight="1">
      <c r="A73" s="54" t="s">
        <v>451</v>
      </c>
      <c r="B73" s="54">
        <v>41271134</v>
      </c>
      <c r="C73" s="145" t="s">
        <v>472</v>
      </c>
      <c r="D73" s="143" t="s">
        <v>471</v>
      </c>
      <c r="E73" s="143" t="s">
        <v>448</v>
      </c>
      <c r="F73" s="144">
        <v>2825889</v>
      </c>
      <c r="G73" s="78">
        <v>45511</v>
      </c>
      <c r="H73" s="78">
        <v>46001</v>
      </c>
      <c r="I73" s="142"/>
      <c r="J73" s="143" t="s">
        <v>470</v>
      </c>
      <c r="K73" s="54" t="s">
        <v>462</v>
      </c>
      <c r="L73" s="147">
        <v>42655189</v>
      </c>
      <c r="M73" s="142"/>
    </row>
    <row r="74" spans="1:13" ht="103.5" customHeight="1">
      <c r="A74" s="54" t="s">
        <v>451</v>
      </c>
      <c r="B74" s="54">
        <v>41271134</v>
      </c>
      <c r="C74" s="145" t="s">
        <v>469</v>
      </c>
      <c r="D74" s="143" t="s">
        <v>468</v>
      </c>
      <c r="E74" s="143" t="s">
        <v>448</v>
      </c>
      <c r="F74" s="144">
        <v>1837569</v>
      </c>
      <c r="G74" s="78">
        <v>45512</v>
      </c>
      <c r="H74" s="54" t="s">
        <v>464</v>
      </c>
      <c r="I74" s="142"/>
      <c r="J74" s="143" t="s">
        <v>467</v>
      </c>
      <c r="K74" s="54" t="s">
        <v>462</v>
      </c>
      <c r="L74" s="147">
        <v>42655189</v>
      </c>
      <c r="M74" s="142"/>
    </row>
    <row r="75" spans="1:13" ht="112.5" customHeight="1">
      <c r="A75" s="54" t="s">
        <v>451</v>
      </c>
      <c r="B75" s="54">
        <v>41271134</v>
      </c>
      <c r="C75" s="145" t="s">
        <v>466</v>
      </c>
      <c r="D75" s="143" t="s">
        <v>465</v>
      </c>
      <c r="E75" s="143" t="s">
        <v>448</v>
      </c>
      <c r="F75" s="144">
        <v>1826367</v>
      </c>
      <c r="G75" s="78">
        <v>45512</v>
      </c>
      <c r="H75" s="54" t="s">
        <v>464</v>
      </c>
      <c r="I75" s="142"/>
      <c r="J75" s="143" t="s">
        <v>463</v>
      </c>
      <c r="K75" s="54" t="s">
        <v>462</v>
      </c>
      <c r="L75" s="147">
        <v>42655189</v>
      </c>
      <c r="M75" s="142"/>
    </row>
    <row r="76" spans="1:13" ht="78.75">
      <c r="A76" s="54" t="s">
        <v>451</v>
      </c>
      <c r="B76" s="54">
        <v>41271134</v>
      </c>
      <c r="C76" s="145" t="s">
        <v>461</v>
      </c>
      <c r="D76" s="143" t="s">
        <v>460</v>
      </c>
      <c r="E76" s="143" t="s">
        <v>459</v>
      </c>
      <c r="F76" s="144">
        <v>4902001.5599999996</v>
      </c>
      <c r="G76" s="78">
        <v>45526</v>
      </c>
      <c r="H76" s="146" t="s">
        <v>454</v>
      </c>
      <c r="I76" s="142"/>
      <c r="J76" s="143" t="s">
        <v>458</v>
      </c>
      <c r="K76" s="54" t="s">
        <v>457</v>
      </c>
      <c r="L76" s="142">
        <v>37266715</v>
      </c>
      <c r="M76" s="142"/>
    </row>
    <row r="77" spans="1:13" ht="94.5">
      <c r="A77" s="54" t="s">
        <v>451</v>
      </c>
      <c r="B77" s="54">
        <v>41271134</v>
      </c>
      <c r="C77" s="145" t="s">
        <v>456</v>
      </c>
      <c r="D77" s="143" t="s">
        <v>455</v>
      </c>
      <c r="E77" s="143" t="s">
        <v>448</v>
      </c>
      <c r="F77" s="144">
        <v>2206961.7000000002</v>
      </c>
      <c r="G77" s="78">
        <v>45527</v>
      </c>
      <c r="H77" s="146" t="s">
        <v>454</v>
      </c>
      <c r="I77" s="142"/>
      <c r="J77" s="143" t="s">
        <v>453</v>
      </c>
      <c r="K77" s="54" t="s">
        <v>452</v>
      </c>
      <c r="L77" s="142">
        <v>36955354</v>
      </c>
      <c r="M77" s="142"/>
    </row>
    <row r="78" spans="1:13" ht="110.25">
      <c r="A78" s="54" t="s">
        <v>451</v>
      </c>
      <c r="B78" s="54">
        <v>41271134</v>
      </c>
      <c r="C78" s="145" t="s">
        <v>450</v>
      </c>
      <c r="D78" s="143" t="s">
        <v>449</v>
      </c>
      <c r="E78" s="143" t="s">
        <v>448</v>
      </c>
      <c r="F78" s="144">
        <v>6215000</v>
      </c>
      <c r="G78" s="78">
        <v>45532</v>
      </c>
      <c r="H78" s="78">
        <v>45777</v>
      </c>
      <c r="I78" s="142"/>
      <c r="J78" s="143" t="s">
        <v>447</v>
      </c>
      <c r="K78" s="54" t="s">
        <v>446</v>
      </c>
      <c r="L78" s="142">
        <v>42655189</v>
      </c>
      <c r="M78" s="142"/>
    </row>
    <row r="79" spans="1:13" ht="15.75" thickBot="1">
      <c r="E79" s="141"/>
      <c r="K79" s="140"/>
    </row>
  </sheetData>
  <pageMargins left="0.7" right="0.7" top="0.75" bottom="0.75" header="0.3" footer="0.3"/>
  <pageSetup paperSize="9" orientation="landscape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M3"/>
  <sheetViews>
    <sheetView zoomScale="80" zoomScaleNormal="80" workbookViewId="0">
      <selection activeCell="F18" sqref="F18"/>
    </sheetView>
  </sheetViews>
  <sheetFormatPr defaultRowHeight="15"/>
  <cols>
    <col min="1" max="1" width="19.140625" style="4" customWidth="1"/>
    <col min="2" max="2" width="17.140625" style="4" customWidth="1"/>
    <col min="3" max="3" width="33.7109375" style="4" customWidth="1"/>
    <col min="4" max="5" width="22.85546875" style="4" customWidth="1"/>
    <col min="6" max="6" width="24" style="4" customWidth="1"/>
    <col min="7" max="7" width="13.5703125" style="4" customWidth="1"/>
    <col min="8" max="8" width="13.140625" style="4" customWidth="1"/>
    <col min="9" max="9" width="11.28515625" style="4" customWidth="1"/>
    <col min="10" max="10" width="36.42578125" style="4" customWidth="1"/>
    <col min="11" max="11" width="19.140625" style="4" customWidth="1"/>
    <col min="12" max="12" width="19" style="4" customWidth="1"/>
    <col min="13" max="13" width="15" style="4" customWidth="1"/>
    <col min="14" max="16384" width="9.140625" style="4"/>
  </cols>
  <sheetData>
    <row r="1" spans="1:13" ht="38.25">
      <c r="A1" s="160" t="s">
        <v>1</v>
      </c>
      <c r="B1" s="161" t="s">
        <v>2</v>
      </c>
      <c r="C1" s="161" t="s">
        <v>11</v>
      </c>
      <c r="D1" s="161" t="s">
        <v>0</v>
      </c>
      <c r="E1" s="161" t="s">
        <v>12</v>
      </c>
      <c r="F1" s="161" t="s">
        <v>3</v>
      </c>
      <c r="G1" s="161" t="s">
        <v>4</v>
      </c>
      <c r="H1" s="161" t="s">
        <v>5</v>
      </c>
      <c r="I1" s="161" t="s">
        <v>6</v>
      </c>
      <c r="J1" s="161" t="s">
        <v>10</v>
      </c>
      <c r="K1" s="161" t="s">
        <v>8</v>
      </c>
      <c r="L1" s="161" t="s">
        <v>9</v>
      </c>
      <c r="M1" s="3" t="s">
        <v>7</v>
      </c>
    </row>
    <row r="2" spans="1:13" ht="92.25" customHeight="1">
      <c r="A2" s="162" t="s">
        <v>730</v>
      </c>
      <c r="B2" s="163" t="s">
        <v>729</v>
      </c>
      <c r="C2" s="164" t="s">
        <v>732</v>
      </c>
      <c r="D2" s="162" t="s">
        <v>727</v>
      </c>
      <c r="E2" s="165" t="s">
        <v>726</v>
      </c>
      <c r="F2" s="166">
        <v>338.94600000000003</v>
      </c>
      <c r="G2" s="167">
        <v>45611</v>
      </c>
      <c r="H2" s="162"/>
      <c r="I2" s="168" t="s">
        <v>350</v>
      </c>
      <c r="J2" s="169" t="s">
        <v>731</v>
      </c>
      <c r="K2" s="170" t="s">
        <v>724</v>
      </c>
      <c r="L2" s="171">
        <v>30126040</v>
      </c>
      <c r="M2" s="162" t="s">
        <v>142</v>
      </c>
    </row>
    <row r="3" spans="1:13" ht="92.25" customHeight="1">
      <c r="A3" s="162" t="s">
        <v>730</v>
      </c>
      <c r="B3" s="163" t="s">
        <v>729</v>
      </c>
      <c r="C3" s="164" t="s">
        <v>728</v>
      </c>
      <c r="D3" s="162" t="s">
        <v>727</v>
      </c>
      <c r="E3" s="165" t="s">
        <v>726</v>
      </c>
      <c r="F3" s="166">
        <v>495.93599999999998</v>
      </c>
      <c r="G3" s="167">
        <v>45611</v>
      </c>
      <c r="H3" s="162"/>
      <c r="I3" s="168" t="s">
        <v>32</v>
      </c>
      <c r="J3" s="169" t="s">
        <v>725</v>
      </c>
      <c r="K3" s="170" t="s">
        <v>724</v>
      </c>
      <c r="L3" s="171">
        <v>30126040</v>
      </c>
      <c r="M3" s="162" t="s">
        <v>142</v>
      </c>
    </row>
  </sheetData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22"/>
  <sheetViews>
    <sheetView zoomScale="90" zoomScaleNormal="90" workbookViewId="0">
      <selection activeCell="P7" sqref="P7"/>
    </sheetView>
  </sheetViews>
  <sheetFormatPr defaultRowHeight="15"/>
  <cols>
    <col min="1" max="1" width="19.140625" style="4" customWidth="1"/>
    <col min="2" max="2" width="17.140625" style="4" customWidth="1"/>
    <col min="3" max="3" width="33.7109375" style="4" customWidth="1"/>
    <col min="4" max="5" width="22.85546875" style="4" customWidth="1"/>
    <col min="6" max="6" width="24" style="4" customWidth="1"/>
    <col min="7" max="7" width="13.5703125" style="172" customWidth="1"/>
    <col min="8" max="8" width="13.140625" style="4" customWidth="1"/>
    <col min="9" max="9" width="11.28515625" style="4" customWidth="1"/>
    <col min="10" max="10" width="36.42578125" style="4" customWidth="1"/>
    <col min="11" max="11" width="19.140625" style="4" customWidth="1"/>
    <col min="12" max="12" width="19" style="4" customWidth="1"/>
    <col min="13" max="13" width="15" style="4" customWidth="1"/>
    <col min="14" max="16384" width="9.140625" style="4"/>
  </cols>
  <sheetData>
    <row r="1" spans="1:13" ht="38.25">
      <c r="A1" s="1" t="s">
        <v>1</v>
      </c>
      <c r="B1" s="2" t="s">
        <v>2</v>
      </c>
      <c r="C1" s="2" t="s">
        <v>11</v>
      </c>
      <c r="D1" s="2" t="s">
        <v>0</v>
      </c>
      <c r="E1" s="2" t="s">
        <v>12</v>
      </c>
      <c r="F1" s="2" t="s">
        <v>3</v>
      </c>
      <c r="G1" s="2" t="s">
        <v>4</v>
      </c>
      <c r="H1" s="2" t="s">
        <v>5</v>
      </c>
      <c r="I1" s="2" t="s">
        <v>6</v>
      </c>
      <c r="J1" s="2" t="s">
        <v>10</v>
      </c>
      <c r="K1" s="2" t="s">
        <v>8</v>
      </c>
      <c r="L1" s="2" t="s">
        <v>9</v>
      </c>
      <c r="M1" s="3" t="s">
        <v>7</v>
      </c>
    </row>
    <row r="2" spans="1:13" ht="92.25" customHeight="1">
      <c r="A2" s="6" t="s">
        <v>739</v>
      </c>
      <c r="B2" s="28" t="s">
        <v>738</v>
      </c>
      <c r="C2" s="5" t="s">
        <v>784</v>
      </c>
      <c r="D2" s="6" t="s">
        <v>736</v>
      </c>
      <c r="E2" s="6" t="s">
        <v>797</v>
      </c>
      <c r="F2" s="178">
        <v>1220100</v>
      </c>
      <c r="G2" s="177">
        <v>45440</v>
      </c>
      <c r="H2" s="6"/>
      <c r="I2" s="9" t="s">
        <v>32</v>
      </c>
      <c r="J2" s="173" t="s">
        <v>796</v>
      </c>
      <c r="K2" s="5" t="s">
        <v>795</v>
      </c>
      <c r="L2" s="6">
        <v>39594603</v>
      </c>
      <c r="M2" s="6" t="s">
        <v>142</v>
      </c>
    </row>
    <row r="3" spans="1:13" ht="25.5">
      <c r="A3" s="6" t="s">
        <v>739</v>
      </c>
      <c r="B3" s="28" t="s">
        <v>738</v>
      </c>
      <c r="C3" s="5" t="s">
        <v>769</v>
      </c>
      <c r="D3" s="6" t="s">
        <v>736</v>
      </c>
      <c r="E3" s="6" t="s">
        <v>768</v>
      </c>
      <c r="F3" s="178">
        <v>2698920</v>
      </c>
      <c r="G3" s="177">
        <v>45460</v>
      </c>
      <c r="H3" s="174"/>
      <c r="I3" s="9" t="s">
        <v>350</v>
      </c>
      <c r="J3" s="179" t="s">
        <v>794</v>
      </c>
      <c r="K3" s="5" t="s">
        <v>766</v>
      </c>
      <c r="L3" s="6">
        <v>42831727</v>
      </c>
      <c r="M3" s="6" t="s">
        <v>142</v>
      </c>
    </row>
    <row r="4" spans="1:13" ht="63.75">
      <c r="A4" s="6" t="s">
        <v>739</v>
      </c>
      <c r="B4" s="28" t="s">
        <v>738</v>
      </c>
      <c r="C4" s="5" t="s">
        <v>793</v>
      </c>
      <c r="D4" s="6" t="s">
        <v>736</v>
      </c>
      <c r="E4" s="6" t="s">
        <v>792</v>
      </c>
      <c r="F4" s="178">
        <v>1061224.32</v>
      </c>
      <c r="G4" s="177">
        <v>45485</v>
      </c>
      <c r="H4" s="174"/>
      <c r="I4" s="9" t="s">
        <v>350</v>
      </c>
      <c r="J4" s="173" t="s">
        <v>791</v>
      </c>
      <c r="K4" s="5" t="s">
        <v>790</v>
      </c>
      <c r="L4" s="6">
        <v>3045903559</v>
      </c>
      <c r="M4" s="6" t="s">
        <v>142</v>
      </c>
    </row>
    <row r="5" spans="1:13" ht="25.5">
      <c r="A5" s="6" t="s">
        <v>739</v>
      </c>
      <c r="B5" s="28" t="s">
        <v>738</v>
      </c>
      <c r="C5" s="5" t="s">
        <v>789</v>
      </c>
      <c r="D5" s="6" t="s">
        <v>736</v>
      </c>
      <c r="E5" s="6" t="s">
        <v>788</v>
      </c>
      <c r="F5" s="178">
        <v>570000</v>
      </c>
      <c r="G5" s="177">
        <v>45540</v>
      </c>
      <c r="H5" s="174"/>
      <c r="I5" s="9" t="s">
        <v>350</v>
      </c>
      <c r="J5" s="173" t="s">
        <v>787</v>
      </c>
      <c r="K5" s="5" t="s">
        <v>786</v>
      </c>
      <c r="L5" s="6">
        <v>3014523418</v>
      </c>
      <c r="M5" s="6" t="s">
        <v>785</v>
      </c>
    </row>
    <row r="6" spans="1:13" ht="51">
      <c r="A6" s="6" t="s">
        <v>739</v>
      </c>
      <c r="B6" s="28" t="s">
        <v>738</v>
      </c>
      <c r="C6" s="5" t="s">
        <v>784</v>
      </c>
      <c r="D6" s="6" t="s">
        <v>736</v>
      </c>
      <c r="E6" s="6" t="s">
        <v>783</v>
      </c>
      <c r="F6" s="176">
        <v>10088010</v>
      </c>
      <c r="G6" s="175">
        <v>45583</v>
      </c>
      <c r="H6" s="174"/>
      <c r="I6" s="5" t="s">
        <v>782</v>
      </c>
      <c r="J6" s="173" t="s">
        <v>781</v>
      </c>
      <c r="K6" s="5" t="s">
        <v>766</v>
      </c>
      <c r="L6" s="6">
        <v>42831727</v>
      </c>
      <c r="M6" s="6" t="s">
        <v>142</v>
      </c>
    </row>
    <row r="7" spans="1:13" ht="51">
      <c r="A7" s="6" t="s">
        <v>739</v>
      </c>
      <c r="B7" s="28" t="s">
        <v>738</v>
      </c>
      <c r="C7" s="5" t="s">
        <v>780</v>
      </c>
      <c r="D7" s="6" t="s">
        <v>736</v>
      </c>
      <c r="E7" s="5" t="s">
        <v>780</v>
      </c>
      <c r="F7" s="176">
        <v>49815</v>
      </c>
      <c r="G7" s="175">
        <v>45594</v>
      </c>
      <c r="H7" s="174"/>
      <c r="I7" s="9" t="s">
        <v>350</v>
      </c>
      <c r="J7" s="173" t="s">
        <v>779</v>
      </c>
      <c r="K7" s="5" t="s">
        <v>778</v>
      </c>
      <c r="L7" s="6">
        <v>32937944</v>
      </c>
      <c r="M7" s="6" t="s">
        <v>41</v>
      </c>
    </row>
    <row r="8" spans="1:13" ht="51">
      <c r="A8" s="6" t="s">
        <v>739</v>
      </c>
      <c r="B8" s="28" t="s">
        <v>738</v>
      </c>
      <c r="C8" s="5" t="s">
        <v>777</v>
      </c>
      <c r="D8" s="6" t="s">
        <v>736</v>
      </c>
      <c r="E8" s="6" t="s">
        <v>776</v>
      </c>
      <c r="F8" s="176">
        <v>2241000</v>
      </c>
      <c r="G8" s="175">
        <v>45621</v>
      </c>
      <c r="H8" s="174"/>
      <c r="I8" s="9" t="s">
        <v>350</v>
      </c>
      <c r="J8" s="173" t="s">
        <v>775</v>
      </c>
      <c r="K8" s="5" t="s">
        <v>766</v>
      </c>
      <c r="L8" s="6">
        <v>42831727</v>
      </c>
      <c r="M8" s="6" t="s">
        <v>142</v>
      </c>
    </row>
    <row r="9" spans="1:13" ht="38.25">
      <c r="A9" s="6" t="s">
        <v>739</v>
      </c>
      <c r="B9" s="28" t="s">
        <v>738</v>
      </c>
      <c r="C9" s="5" t="s">
        <v>774</v>
      </c>
      <c r="D9" s="6" t="s">
        <v>736</v>
      </c>
      <c r="E9" s="6" t="s">
        <v>773</v>
      </c>
      <c r="F9" s="176">
        <v>2881860</v>
      </c>
      <c r="G9" s="175">
        <v>45631</v>
      </c>
      <c r="H9" s="174"/>
      <c r="I9" s="9" t="s">
        <v>350</v>
      </c>
      <c r="J9" s="173" t="s">
        <v>771</v>
      </c>
      <c r="K9" s="5" t="s">
        <v>770</v>
      </c>
      <c r="L9" s="6">
        <v>42828798</v>
      </c>
      <c r="M9" s="6" t="s">
        <v>142</v>
      </c>
    </row>
    <row r="10" spans="1:13" ht="25.5">
      <c r="A10" s="6" t="s">
        <v>739</v>
      </c>
      <c r="B10" s="28" t="s">
        <v>738</v>
      </c>
      <c r="C10" s="5" t="s">
        <v>772</v>
      </c>
      <c r="D10" s="6" t="s">
        <v>736</v>
      </c>
      <c r="E10" s="6" t="s">
        <v>772</v>
      </c>
      <c r="F10" s="176">
        <v>3323040</v>
      </c>
      <c r="G10" s="175">
        <v>45631</v>
      </c>
      <c r="H10" s="174"/>
      <c r="I10" s="9" t="s">
        <v>350</v>
      </c>
      <c r="J10" s="173" t="s">
        <v>771</v>
      </c>
      <c r="K10" s="5" t="s">
        <v>770</v>
      </c>
      <c r="L10" s="6">
        <v>42828798</v>
      </c>
      <c r="M10" s="6" t="s">
        <v>142</v>
      </c>
    </row>
    <row r="11" spans="1:13" ht="25.5">
      <c r="A11" s="6" t="s">
        <v>739</v>
      </c>
      <c r="B11" s="28" t="s">
        <v>738</v>
      </c>
      <c r="C11" s="5" t="s">
        <v>769</v>
      </c>
      <c r="D11" s="6" t="s">
        <v>736</v>
      </c>
      <c r="E11" s="6" t="s">
        <v>768</v>
      </c>
      <c r="F11" s="176">
        <v>18897327</v>
      </c>
      <c r="G11" s="175">
        <v>45628</v>
      </c>
      <c r="H11" s="174"/>
      <c r="I11" s="9" t="s">
        <v>32</v>
      </c>
      <c r="J11" s="173" t="s">
        <v>767</v>
      </c>
      <c r="K11" s="5" t="s">
        <v>766</v>
      </c>
      <c r="L11" s="6">
        <v>42831727</v>
      </c>
      <c r="M11" s="6" t="s">
        <v>142</v>
      </c>
    </row>
    <row r="12" spans="1:13" ht="102">
      <c r="A12" s="6" t="s">
        <v>739</v>
      </c>
      <c r="B12" s="28" t="s">
        <v>738</v>
      </c>
      <c r="C12" s="5" t="s">
        <v>765</v>
      </c>
      <c r="D12" s="6" t="s">
        <v>736</v>
      </c>
      <c r="E12" s="5" t="s">
        <v>764</v>
      </c>
      <c r="F12" s="176">
        <v>950950</v>
      </c>
      <c r="G12" s="175">
        <v>45637</v>
      </c>
      <c r="H12" s="174"/>
      <c r="I12" s="9" t="s">
        <v>350</v>
      </c>
      <c r="J12" s="173" t="s">
        <v>751</v>
      </c>
      <c r="K12" s="5" t="s">
        <v>750</v>
      </c>
      <c r="L12" s="6">
        <v>44184909</v>
      </c>
      <c r="M12" s="6" t="s">
        <v>142</v>
      </c>
    </row>
    <row r="13" spans="1:13" ht="63.75">
      <c r="A13" s="6" t="s">
        <v>739</v>
      </c>
      <c r="B13" s="28" t="s">
        <v>738</v>
      </c>
      <c r="C13" s="5" t="s">
        <v>763</v>
      </c>
      <c r="D13" s="6" t="s">
        <v>736</v>
      </c>
      <c r="E13" s="5" t="s">
        <v>762</v>
      </c>
      <c r="F13" s="176">
        <v>2004750</v>
      </c>
      <c r="G13" s="175">
        <v>45637</v>
      </c>
      <c r="H13" s="174"/>
      <c r="I13" s="9" t="s">
        <v>350</v>
      </c>
      <c r="J13" s="173" t="s">
        <v>751</v>
      </c>
      <c r="K13" s="5" t="s">
        <v>750</v>
      </c>
      <c r="L13" s="6">
        <v>44184909</v>
      </c>
      <c r="M13" s="6" t="s">
        <v>142</v>
      </c>
    </row>
    <row r="14" spans="1:13" ht="63.75">
      <c r="A14" s="6" t="s">
        <v>739</v>
      </c>
      <c r="B14" s="28" t="s">
        <v>738</v>
      </c>
      <c r="C14" s="5" t="s">
        <v>761</v>
      </c>
      <c r="D14" s="6" t="s">
        <v>736</v>
      </c>
      <c r="E14" s="5" t="s">
        <v>760</v>
      </c>
      <c r="F14" s="176">
        <v>356400</v>
      </c>
      <c r="G14" s="175">
        <v>45637</v>
      </c>
      <c r="H14" s="174"/>
      <c r="I14" s="9" t="s">
        <v>350</v>
      </c>
      <c r="J14" s="173" t="s">
        <v>751</v>
      </c>
      <c r="K14" s="5" t="s">
        <v>750</v>
      </c>
      <c r="L14" s="6">
        <v>44184909</v>
      </c>
      <c r="M14" s="6" t="s">
        <v>142</v>
      </c>
    </row>
    <row r="15" spans="1:13" ht="63.75">
      <c r="A15" s="6" t="s">
        <v>739</v>
      </c>
      <c r="B15" s="28" t="s">
        <v>738</v>
      </c>
      <c r="C15" s="5" t="s">
        <v>759</v>
      </c>
      <c r="D15" s="6" t="s">
        <v>736</v>
      </c>
      <c r="E15" s="5" t="s">
        <v>758</v>
      </c>
      <c r="F15" s="176">
        <v>2788500</v>
      </c>
      <c r="G15" s="175">
        <v>45637</v>
      </c>
      <c r="H15" s="174"/>
      <c r="I15" s="9" t="s">
        <v>350</v>
      </c>
      <c r="J15" s="173" t="s">
        <v>751</v>
      </c>
      <c r="K15" s="5" t="s">
        <v>750</v>
      </c>
      <c r="L15" s="6">
        <v>44184909</v>
      </c>
      <c r="M15" s="6" t="s">
        <v>142</v>
      </c>
    </row>
    <row r="16" spans="1:13" ht="63.75">
      <c r="A16" s="6" t="s">
        <v>739</v>
      </c>
      <c r="B16" s="28" t="s">
        <v>738</v>
      </c>
      <c r="C16" s="5" t="s">
        <v>757</v>
      </c>
      <c r="D16" s="6" t="s">
        <v>736</v>
      </c>
      <c r="E16" s="5" t="s">
        <v>756</v>
      </c>
      <c r="F16" s="176">
        <v>2168250</v>
      </c>
      <c r="G16" s="175">
        <v>45637</v>
      </c>
      <c r="H16" s="174"/>
      <c r="I16" s="9" t="s">
        <v>350</v>
      </c>
      <c r="J16" s="173" t="s">
        <v>751</v>
      </c>
      <c r="K16" s="5" t="s">
        <v>750</v>
      </c>
      <c r="L16" s="6">
        <v>44184909</v>
      </c>
      <c r="M16" s="6" t="s">
        <v>142</v>
      </c>
    </row>
    <row r="17" spans="1:13" ht="76.5">
      <c r="A17" s="6" t="s">
        <v>739</v>
      </c>
      <c r="B17" s="28" t="s">
        <v>738</v>
      </c>
      <c r="C17" s="5" t="s">
        <v>755</v>
      </c>
      <c r="D17" s="6" t="s">
        <v>736</v>
      </c>
      <c r="E17" s="5" t="s">
        <v>754</v>
      </c>
      <c r="F17" s="176">
        <v>1974750</v>
      </c>
      <c r="G17" s="175">
        <v>45637</v>
      </c>
      <c r="H17" s="174"/>
      <c r="I17" s="9" t="s">
        <v>350</v>
      </c>
      <c r="J17" s="173" t="s">
        <v>751</v>
      </c>
      <c r="K17" s="5" t="s">
        <v>750</v>
      </c>
      <c r="L17" s="6">
        <v>44184909</v>
      </c>
      <c r="M17" s="6" t="s">
        <v>142</v>
      </c>
    </row>
    <row r="18" spans="1:13" ht="63.75">
      <c r="A18" s="6" t="s">
        <v>739</v>
      </c>
      <c r="B18" s="28" t="s">
        <v>738</v>
      </c>
      <c r="C18" s="5" t="s">
        <v>753</v>
      </c>
      <c r="D18" s="6" t="s">
        <v>736</v>
      </c>
      <c r="E18" s="5" t="s">
        <v>752</v>
      </c>
      <c r="F18" s="176">
        <v>308900</v>
      </c>
      <c r="G18" s="175">
        <v>45637</v>
      </c>
      <c r="H18" s="174"/>
      <c r="I18" s="9" t="s">
        <v>350</v>
      </c>
      <c r="J18" s="173" t="s">
        <v>751</v>
      </c>
      <c r="K18" s="5" t="s">
        <v>750</v>
      </c>
      <c r="L18" s="6">
        <v>44184909</v>
      </c>
      <c r="M18" s="6" t="s">
        <v>142</v>
      </c>
    </row>
    <row r="19" spans="1:13" ht="38.25">
      <c r="A19" s="6" t="s">
        <v>739</v>
      </c>
      <c r="B19" s="28" t="s">
        <v>738</v>
      </c>
      <c r="C19" s="5" t="s">
        <v>749</v>
      </c>
      <c r="D19" s="6" t="s">
        <v>736</v>
      </c>
      <c r="E19" s="5" t="s">
        <v>748</v>
      </c>
      <c r="F19" s="176">
        <v>185000</v>
      </c>
      <c r="G19" s="175">
        <v>45637</v>
      </c>
      <c r="H19" s="174"/>
      <c r="I19" s="9" t="s">
        <v>747</v>
      </c>
      <c r="J19" s="173" t="s">
        <v>746</v>
      </c>
      <c r="K19" s="5" t="s">
        <v>745</v>
      </c>
      <c r="L19" s="6">
        <v>2314104328</v>
      </c>
      <c r="M19" s="6" t="s">
        <v>142</v>
      </c>
    </row>
    <row r="20" spans="1:13" ht="25.5">
      <c r="A20" s="6" t="s">
        <v>739</v>
      </c>
      <c r="B20" s="28" t="s">
        <v>738</v>
      </c>
      <c r="C20" s="5" t="s">
        <v>744</v>
      </c>
      <c r="D20" s="6" t="s">
        <v>736</v>
      </c>
      <c r="E20" s="5" t="s">
        <v>744</v>
      </c>
      <c r="F20" s="176">
        <v>299997</v>
      </c>
      <c r="G20" s="175">
        <v>45638</v>
      </c>
      <c r="H20" s="174"/>
      <c r="I20" s="9" t="s">
        <v>350</v>
      </c>
      <c r="J20" s="173" t="s">
        <v>743</v>
      </c>
      <c r="K20" s="5" t="s">
        <v>112</v>
      </c>
      <c r="L20" s="6">
        <v>40772555</v>
      </c>
      <c r="M20" s="6" t="s">
        <v>142</v>
      </c>
    </row>
    <row r="21" spans="1:13" ht="51">
      <c r="A21" s="6" t="s">
        <v>739</v>
      </c>
      <c r="B21" s="28" t="s">
        <v>738</v>
      </c>
      <c r="C21" s="5" t="s">
        <v>742</v>
      </c>
      <c r="D21" s="6" t="s">
        <v>736</v>
      </c>
      <c r="E21" s="5" t="s">
        <v>742</v>
      </c>
      <c r="F21" s="176">
        <v>31198.799999999999</v>
      </c>
      <c r="G21" s="175">
        <v>45642</v>
      </c>
      <c r="H21" s="174"/>
      <c r="I21" s="9" t="s">
        <v>350</v>
      </c>
      <c r="J21" s="173" t="s">
        <v>741</v>
      </c>
      <c r="K21" s="5" t="s">
        <v>740</v>
      </c>
      <c r="L21" s="6">
        <v>42613919</v>
      </c>
      <c r="M21" s="6" t="s">
        <v>41</v>
      </c>
    </row>
    <row r="22" spans="1:13" ht="51">
      <c r="A22" s="6" t="s">
        <v>739</v>
      </c>
      <c r="B22" s="28" t="s">
        <v>738</v>
      </c>
      <c r="C22" s="5" t="s">
        <v>737</v>
      </c>
      <c r="D22" s="6" t="s">
        <v>736</v>
      </c>
      <c r="E22" s="5" t="s">
        <v>735</v>
      </c>
      <c r="F22" s="176">
        <v>1535100</v>
      </c>
      <c r="G22" s="175">
        <v>45649</v>
      </c>
      <c r="H22" s="174"/>
      <c r="I22" s="9" t="s">
        <v>350</v>
      </c>
      <c r="J22" s="173" t="s">
        <v>734</v>
      </c>
      <c r="K22" s="5" t="s">
        <v>733</v>
      </c>
      <c r="L22" s="6">
        <v>2644604867</v>
      </c>
      <c r="M22" s="6" t="s">
        <v>142</v>
      </c>
    </row>
  </sheetData>
  <hyperlinks>
    <hyperlink ref="J3" r:id="rId1" display="https://my.zakupivli.pro/cabinet/purchases/state_plan/view/28979229"/>
  </hyperlinks>
  <pageMargins left="0.7" right="0.7" top="0.75" bottom="0.75" header="0.3" footer="0.3"/>
  <pageSetup paperSize="9" scale="42" orientation="landscape"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:M4"/>
  <sheetViews>
    <sheetView zoomScale="90" zoomScaleNormal="90" workbookViewId="0">
      <selection activeCell="F16" sqref="F16"/>
    </sheetView>
  </sheetViews>
  <sheetFormatPr defaultRowHeight="15"/>
  <cols>
    <col min="1" max="1" width="19.140625" style="4" customWidth="1"/>
    <col min="2" max="2" width="17.140625" style="4" customWidth="1"/>
    <col min="3" max="3" width="33.7109375" style="4" customWidth="1"/>
    <col min="4" max="5" width="22.85546875" style="4" customWidth="1"/>
    <col min="6" max="6" width="24" style="4" customWidth="1"/>
    <col min="7" max="7" width="13.5703125" style="4" customWidth="1"/>
    <col min="8" max="8" width="13.140625" style="4" customWidth="1"/>
    <col min="9" max="9" width="11.28515625" style="4" customWidth="1"/>
    <col min="10" max="10" width="36.42578125" style="4" customWidth="1"/>
    <col min="11" max="11" width="19.140625" style="4" customWidth="1"/>
    <col min="12" max="12" width="19" style="4" customWidth="1"/>
    <col min="13" max="13" width="15" style="4" customWidth="1"/>
    <col min="14" max="16384" width="9.140625" style="4"/>
  </cols>
  <sheetData>
    <row r="1" spans="1:13" ht="38.25">
      <c r="A1" s="160" t="s">
        <v>1</v>
      </c>
      <c r="B1" s="161" t="s">
        <v>2</v>
      </c>
      <c r="C1" s="161" t="s">
        <v>11</v>
      </c>
      <c r="D1" s="161" t="s">
        <v>0</v>
      </c>
      <c r="E1" s="161" t="s">
        <v>12</v>
      </c>
      <c r="F1" s="161" t="s">
        <v>3</v>
      </c>
      <c r="G1" s="161" t="s">
        <v>4</v>
      </c>
      <c r="H1" s="161" t="s">
        <v>5</v>
      </c>
      <c r="I1" s="161" t="s">
        <v>6</v>
      </c>
      <c r="J1" s="161" t="s">
        <v>10</v>
      </c>
      <c r="K1" s="161" t="s">
        <v>8</v>
      </c>
      <c r="L1" s="161" t="s">
        <v>9</v>
      </c>
      <c r="M1" s="3" t="s">
        <v>7</v>
      </c>
    </row>
    <row r="2" spans="1:13" ht="92.25" customHeight="1">
      <c r="A2" s="14" t="s">
        <v>805</v>
      </c>
      <c r="B2" s="181" t="s">
        <v>804</v>
      </c>
      <c r="C2" s="14" t="s">
        <v>816</v>
      </c>
      <c r="D2" s="6" t="s">
        <v>815</v>
      </c>
      <c r="E2" s="183" t="s">
        <v>814</v>
      </c>
      <c r="F2" s="182">
        <v>27</v>
      </c>
      <c r="G2" s="177">
        <v>45449</v>
      </c>
      <c r="H2" s="6"/>
      <c r="I2" s="9" t="s">
        <v>189</v>
      </c>
      <c r="J2" s="18" t="s">
        <v>813</v>
      </c>
      <c r="K2" s="5" t="s">
        <v>812</v>
      </c>
      <c r="L2" s="6">
        <v>24783260</v>
      </c>
      <c r="M2" s="6" t="s">
        <v>811</v>
      </c>
    </row>
    <row r="3" spans="1:13" ht="89.25">
      <c r="A3" s="14" t="s">
        <v>805</v>
      </c>
      <c r="B3" s="181" t="s">
        <v>804</v>
      </c>
      <c r="C3" s="14" t="s">
        <v>810</v>
      </c>
      <c r="D3" s="6" t="s">
        <v>809</v>
      </c>
      <c r="E3" s="14" t="s">
        <v>801</v>
      </c>
      <c r="F3" s="25">
        <v>2642.067</v>
      </c>
      <c r="G3" s="180">
        <v>45272</v>
      </c>
      <c r="H3" s="180">
        <v>45474</v>
      </c>
      <c r="I3" s="9" t="s">
        <v>189</v>
      </c>
      <c r="J3" s="16" t="s">
        <v>808</v>
      </c>
      <c r="K3" s="16" t="s">
        <v>807</v>
      </c>
      <c r="L3" s="16">
        <v>39563329</v>
      </c>
      <c r="M3" s="14" t="s">
        <v>806</v>
      </c>
    </row>
    <row r="4" spans="1:13" ht="63.75">
      <c r="A4" s="14" t="s">
        <v>805</v>
      </c>
      <c r="B4" s="181" t="s">
        <v>804</v>
      </c>
      <c r="C4" s="14" t="s">
        <v>803</v>
      </c>
      <c r="D4" s="6" t="s">
        <v>802</v>
      </c>
      <c r="E4" s="14" t="s">
        <v>801</v>
      </c>
      <c r="F4" s="25">
        <v>3184.732</v>
      </c>
      <c r="G4" s="180">
        <v>45541</v>
      </c>
      <c r="H4" s="180">
        <v>45580</v>
      </c>
      <c r="I4" s="9" t="s">
        <v>189</v>
      </c>
      <c r="J4" s="16" t="s">
        <v>800</v>
      </c>
      <c r="K4" s="16" t="s">
        <v>799</v>
      </c>
      <c r="L4" s="16">
        <v>44311237</v>
      </c>
      <c r="M4" s="14" t="s">
        <v>798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13</vt:i4>
      </vt:variant>
      <vt:variant>
        <vt:lpstr>Именованные диапазоны</vt:lpstr>
      </vt:variant>
      <vt:variant>
        <vt:i4>1</vt:i4>
      </vt:variant>
    </vt:vector>
  </HeadingPairs>
  <TitlesOfParts>
    <vt:vector size="14" baseType="lpstr">
      <vt:lpstr>Виконком</vt:lpstr>
      <vt:lpstr>ВФКН</vt:lpstr>
      <vt:lpstr>ДЖКГ</vt:lpstr>
      <vt:lpstr>УОЗ</vt:lpstr>
      <vt:lpstr>ДАБК</vt:lpstr>
      <vt:lpstr>УКБ</vt:lpstr>
      <vt:lpstr>ДНАП</vt:lpstr>
      <vt:lpstr>УО</vt:lpstr>
      <vt:lpstr>АЗР</vt:lpstr>
      <vt:lpstr>ЕЕЗІТ</vt:lpstr>
      <vt:lpstr>АКР</vt:lpstr>
      <vt:lpstr>АІР</vt:lpstr>
      <vt:lpstr>Культура</vt:lpstr>
      <vt:lpstr>Культура!Область_печати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 Карелин</dc:creator>
  <cp:lastModifiedBy>User452c</cp:lastModifiedBy>
  <cp:lastPrinted>2024-10-08T12:46:02Z</cp:lastPrinted>
  <dcterms:created xsi:type="dcterms:W3CDTF">2016-08-25T12:47:18Z</dcterms:created>
  <dcterms:modified xsi:type="dcterms:W3CDTF">2025-01-10T10:12:24Z</dcterms:modified>
</cp:coreProperties>
</file>