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8610" windowHeight="6225"/>
  </bookViews>
  <sheets>
    <sheet name="zved" sheetId="1" r:id="rId1"/>
  </sheets>
  <definedNames>
    <definedName name="_xlnm.Print_Titles" localSheetId="0">zved!$17:$17</definedName>
    <definedName name="_xlnm.Print_Area" localSheetId="0">zved!$A$1:$O$435</definedName>
  </definedNames>
  <calcPr calcId="144525"/>
</workbook>
</file>

<file path=xl/calcChain.xml><?xml version="1.0" encoding="utf-8"?>
<calcChain xmlns="http://schemas.openxmlformats.org/spreadsheetml/2006/main">
  <c r="L429" i="1" l="1"/>
  <c r="L428" i="1"/>
  <c r="L423" i="1"/>
  <c r="L422" i="1"/>
  <c r="L420" i="1"/>
  <c r="L418" i="1"/>
  <c r="L417" i="1"/>
  <c r="L416" i="1"/>
  <c r="L415" i="1"/>
  <c r="L414" i="1"/>
  <c r="L413" i="1"/>
  <c r="L412" i="1"/>
  <c r="L411" i="1"/>
  <c r="L410" i="1"/>
  <c r="L409" i="1"/>
  <c r="L381" i="1"/>
  <c r="L379" i="1"/>
  <c r="L378" i="1"/>
  <c r="L377" i="1"/>
  <c r="L376" i="1"/>
  <c r="L375" i="1"/>
  <c r="L374" i="1"/>
  <c r="L373" i="1"/>
  <c r="L372" i="1"/>
  <c r="L370" i="1"/>
  <c r="L367" i="1"/>
  <c r="L364" i="1"/>
  <c r="L359" i="1"/>
  <c r="L356" i="1"/>
  <c r="L355" i="1"/>
  <c r="L354" i="1"/>
  <c r="L350" i="1"/>
  <c r="L348" i="1"/>
  <c r="L346" i="1"/>
  <c r="L342" i="1"/>
  <c r="L339" i="1"/>
  <c r="L337" i="1"/>
  <c r="L335" i="1"/>
  <c r="L334" i="1"/>
  <c r="L333" i="1"/>
  <c r="L329" i="1"/>
  <c r="L328" i="1"/>
  <c r="L327" i="1"/>
  <c r="L326" i="1"/>
  <c r="L324" i="1"/>
  <c r="L323" i="1"/>
  <c r="L322" i="1"/>
  <c r="L321" i="1"/>
  <c r="L320" i="1"/>
  <c r="L319" i="1"/>
  <c r="L318" i="1"/>
  <c r="L316" i="1"/>
  <c r="L311" i="1"/>
  <c r="L310" i="1"/>
  <c r="L307" i="1"/>
  <c r="L306" i="1"/>
  <c r="L305" i="1"/>
  <c r="L304" i="1"/>
  <c r="L303" i="1"/>
  <c r="L302" i="1"/>
  <c r="L301" i="1"/>
  <c r="L300" i="1"/>
  <c r="L299" i="1"/>
  <c r="L298" i="1"/>
  <c r="L297" i="1"/>
  <c r="L296" i="1"/>
  <c r="L295" i="1"/>
  <c r="L294" i="1"/>
  <c r="L291" i="1"/>
  <c r="L289" i="1"/>
  <c r="L287" i="1"/>
  <c r="L286" i="1"/>
  <c r="L285" i="1"/>
  <c r="L283" i="1"/>
  <c r="L277" i="1"/>
  <c r="L276" i="1"/>
  <c r="L268" i="1"/>
  <c r="L267" i="1"/>
  <c r="L266" i="1"/>
  <c r="L265" i="1"/>
  <c r="L261" i="1"/>
  <c r="L260" i="1"/>
  <c r="L259" i="1"/>
  <c r="L257" i="1"/>
  <c r="L256" i="1"/>
  <c r="L255" i="1"/>
  <c r="L251" i="1"/>
  <c r="L246" i="1"/>
  <c r="L243" i="1"/>
  <c r="L242" i="1"/>
  <c r="L241" i="1"/>
  <c r="L240" i="1"/>
  <c r="L239" i="1"/>
  <c r="L237" i="1"/>
  <c r="L236" i="1"/>
  <c r="L234" i="1"/>
  <c r="L233" i="1"/>
  <c r="L232" i="1"/>
  <c r="L231" i="1"/>
  <c r="L212" i="1"/>
  <c r="L211" i="1"/>
  <c r="L202" i="1"/>
  <c r="L201" i="1"/>
  <c r="L200" i="1"/>
  <c r="L197" i="1"/>
  <c r="L195" i="1"/>
  <c r="L193" i="1"/>
  <c r="L192" i="1"/>
  <c r="L191" i="1"/>
  <c r="L190" i="1"/>
  <c r="L189" i="1"/>
  <c r="L188" i="1"/>
  <c r="L182" i="1"/>
  <c r="L181" i="1"/>
  <c r="L177" i="1"/>
  <c r="L176" i="1"/>
  <c r="L175" i="1"/>
  <c r="L174" i="1"/>
  <c r="L173" i="1"/>
  <c r="L172" i="1"/>
  <c r="L171" i="1"/>
  <c r="L166" i="1"/>
  <c r="L164" i="1"/>
  <c r="L163" i="1"/>
  <c r="L162" i="1"/>
  <c r="L161" i="1"/>
  <c r="L160" i="1"/>
  <c r="L159" i="1"/>
  <c r="L148" i="1"/>
  <c r="L146" i="1"/>
  <c r="L145" i="1"/>
  <c r="L144" i="1"/>
  <c r="L143" i="1"/>
  <c r="L142" i="1"/>
  <c r="L141" i="1"/>
  <c r="L140" i="1"/>
  <c r="L139" i="1"/>
  <c r="L137" i="1"/>
  <c r="L135" i="1"/>
  <c r="L134" i="1"/>
  <c r="L131" i="1"/>
  <c r="L128" i="1"/>
  <c r="L127" i="1"/>
  <c r="L125" i="1"/>
  <c r="L123" i="1"/>
  <c r="L121" i="1"/>
  <c r="L118" i="1"/>
  <c r="L111" i="1"/>
  <c r="L102" i="1"/>
  <c r="L100" i="1"/>
  <c r="L99" i="1"/>
  <c r="L98" i="1"/>
  <c r="L97" i="1"/>
  <c r="L96" i="1"/>
  <c r="L95" i="1"/>
  <c r="L94" i="1"/>
  <c r="L93" i="1"/>
  <c r="L92" i="1"/>
  <c r="L91" i="1"/>
  <c r="L89" i="1"/>
  <c r="L87" i="1"/>
  <c r="L86" i="1"/>
  <c r="L67" i="1"/>
  <c r="L66" i="1"/>
  <c r="L65" i="1"/>
  <c r="L64" i="1"/>
  <c r="L63" i="1"/>
  <c r="L62" i="1"/>
  <c r="L19" i="1"/>
  <c r="O429" i="1" l="1"/>
  <c r="O423" i="1"/>
  <c r="O422" i="1"/>
  <c r="O420" i="1"/>
  <c r="O418" i="1"/>
  <c r="O417" i="1"/>
  <c r="O416" i="1"/>
  <c r="O415" i="1"/>
  <c r="O414" i="1"/>
  <c r="O413" i="1"/>
  <c r="O412" i="1"/>
  <c r="O411" i="1"/>
  <c r="O410" i="1"/>
  <c r="O409" i="1"/>
  <c r="O381" i="1"/>
  <c r="O379" i="1"/>
  <c r="O378" i="1"/>
  <c r="O377" i="1"/>
  <c r="O376" i="1"/>
  <c r="O375" i="1"/>
  <c r="O374" i="1"/>
  <c r="O373" i="1"/>
  <c r="O372"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5" i="1"/>
  <c r="O124" i="1"/>
  <c r="O123" i="1"/>
  <c r="O122" i="1"/>
  <c r="O121" i="1"/>
  <c r="O120" i="1"/>
  <c r="O119" i="1"/>
  <c r="O118" i="1"/>
  <c r="O117" i="1"/>
  <c r="O116" i="1"/>
  <c r="O115" i="1"/>
  <c r="O114" i="1"/>
  <c r="O113" i="1"/>
  <c r="O112" i="1"/>
  <c r="O111" i="1"/>
  <c r="O102" i="1"/>
  <c r="O100" i="1"/>
  <c r="O99" i="1"/>
  <c r="O98" i="1"/>
  <c r="O97" i="1"/>
  <c r="O96" i="1"/>
  <c r="O95" i="1"/>
  <c r="O94" i="1"/>
  <c r="O93" i="1"/>
  <c r="O92" i="1"/>
  <c r="O91" i="1"/>
  <c r="O90" i="1"/>
  <c r="O89" i="1"/>
  <c r="O88" i="1"/>
  <c r="O87" i="1"/>
  <c r="O86" i="1"/>
  <c r="O85" i="1"/>
  <c r="O84" i="1"/>
  <c r="O83" i="1"/>
  <c r="O82" i="1"/>
  <c r="O81" i="1"/>
  <c r="O80" i="1"/>
  <c r="O79" i="1"/>
  <c r="O78" i="1"/>
  <c r="O77" i="1"/>
  <c r="O76" i="1"/>
  <c r="O75" i="1"/>
  <c r="O73" i="1"/>
  <c r="O72" i="1"/>
  <c r="O71" i="1"/>
  <c r="O69" i="1"/>
  <c r="O68" i="1"/>
  <c r="O67" i="1"/>
  <c r="O66" i="1"/>
  <c r="O65" i="1"/>
  <c r="O64" i="1"/>
  <c r="O63" i="1"/>
  <c r="O62" i="1"/>
  <c r="O60" i="1"/>
  <c r="O59" i="1"/>
  <c r="O58" i="1"/>
  <c r="O57" i="1"/>
  <c r="O56" i="1"/>
  <c r="O55" i="1"/>
  <c r="O54" i="1"/>
  <c r="O53" i="1"/>
  <c r="O52" i="1"/>
  <c r="O51" i="1"/>
  <c r="O50" i="1"/>
  <c r="O49" i="1"/>
  <c r="O48" i="1"/>
  <c r="O47" i="1"/>
  <c r="O46" i="1"/>
  <c r="O45" i="1"/>
  <c r="O44" i="1"/>
  <c r="O43" i="1"/>
  <c r="O42" i="1"/>
  <c r="O41" i="1"/>
  <c r="O40" i="1"/>
  <c r="O39" i="1"/>
  <c r="O38" i="1"/>
  <c r="O37" i="1"/>
  <c r="O36" i="1"/>
  <c r="O35" i="1"/>
  <c r="O27" i="1"/>
  <c r="O26" i="1"/>
  <c r="O25" i="1"/>
  <c r="O24" i="1"/>
  <c r="O23" i="1"/>
  <c r="O22" i="1"/>
  <c r="O21" i="1"/>
  <c r="O20" i="1"/>
  <c r="O19" i="1"/>
  <c r="I429" i="1" l="1"/>
  <c r="I428" i="1"/>
  <c r="I423" i="1"/>
  <c r="I422" i="1"/>
  <c r="I420" i="1"/>
  <c r="I418" i="1"/>
  <c r="I381" i="1"/>
  <c r="I379" i="1"/>
  <c r="I375" i="1"/>
  <c r="I374" i="1"/>
  <c r="I373" i="1"/>
  <c r="I372" i="1"/>
  <c r="I370" i="1"/>
  <c r="I369" i="1"/>
  <c r="I368" i="1"/>
  <c r="I367" i="1"/>
  <c r="I366" i="1"/>
  <c r="I365" i="1"/>
  <c r="I364" i="1"/>
  <c r="I363" i="1"/>
  <c r="I362" i="1"/>
  <c r="I361" i="1"/>
  <c r="I360" i="1"/>
  <c r="I359" i="1"/>
  <c r="I358" i="1"/>
  <c r="I357" i="1"/>
  <c r="I356" i="1"/>
  <c r="I355" i="1"/>
  <c r="I354" i="1"/>
  <c r="I353" i="1"/>
  <c r="I352" i="1"/>
  <c r="I351" i="1"/>
  <c r="I350" i="1"/>
  <c r="I349" i="1"/>
  <c r="I347" i="1"/>
  <c r="I346" i="1"/>
  <c r="I345" i="1"/>
  <c r="I344" i="1"/>
  <c r="I343" i="1"/>
  <c r="I342" i="1"/>
  <c r="I341" i="1"/>
  <c r="I340" i="1"/>
  <c r="I339" i="1"/>
  <c r="I338" i="1"/>
  <c r="I337" i="1"/>
  <c r="I336" i="1"/>
  <c r="I335" i="1"/>
  <c r="I334" i="1"/>
  <c r="I333" i="1"/>
  <c r="I332" i="1"/>
  <c r="I331" i="1"/>
  <c r="I330" i="1"/>
  <c r="I329" i="1"/>
  <c r="I326" i="1"/>
  <c r="I325" i="1"/>
  <c r="I320" i="1"/>
  <c r="I319" i="1"/>
  <c r="I318" i="1"/>
  <c r="I317" i="1"/>
  <c r="I316" i="1"/>
  <c r="I315" i="1"/>
  <c r="I314" i="1"/>
  <c r="I313" i="1"/>
  <c r="I312" i="1"/>
  <c r="I311" i="1"/>
  <c r="I310" i="1"/>
  <c r="I309" i="1"/>
  <c r="I308" i="1"/>
  <c r="I305" i="1"/>
  <c r="I304" i="1"/>
  <c r="I294" i="1"/>
  <c r="I293" i="1"/>
  <c r="I292" i="1"/>
  <c r="I291" i="1"/>
  <c r="I290" i="1"/>
  <c r="I288" i="1"/>
  <c r="I286" i="1"/>
  <c r="I284" i="1"/>
  <c r="I283" i="1"/>
  <c r="I282" i="1"/>
  <c r="I281" i="1"/>
  <c r="I280" i="1"/>
  <c r="I279" i="1"/>
  <c r="I278" i="1"/>
  <c r="I276" i="1"/>
  <c r="I275" i="1"/>
  <c r="I274" i="1"/>
  <c r="I273" i="1"/>
  <c r="I272" i="1"/>
  <c r="I271" i="1"/>
  <c r="I270" i="1"/>
  <c r="I269" i="1"/>
  <c r="I268" i="1"/>
  <c r="I267" i="1"/>
  <c r="I266" i="1"/>
  <c r="I265" i="1"/>
  <c r="I264" i="1"/>
  <c r="I263" i="1"/>
  <c r="I262" i="1"/>
  <c r="I261" i="1"/>
  <c r="I260" i="1"/>
  <c r="I259" i="1"/>
  <c r="I258" i="1"/>
  <c r="I256" i="1"/>
  <c r="I255" i="1"/>
  <c r="I254" i="1"/>
  <c r="I253" i="1"/>
  <c r="I252" i="1"/>
  <c r="I251" i="1"/>
  <c r="I250" i="1"/>
  <c r="I249" i="1"/>
  <c r="I248" i="1"/>
  <c r="I247" i="1"/>
  <c r="I246" i="1"/>
  <c r="I245" i="1"/>
  <c r="I244" i="1"/>
  <c r="I243" i="1"/>
  <c r="I242" i="1"/>
  <c r="I240" i="1"/>
  <c r="I239" i="1"/>
  <c r="I238" i="1"/>
  <c r="I237" i="1"/>
  <c r="I236" i="1"/>
  <c r="I235"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6" i="1"/>
  <c r="I195" i="1"/>
  <c r="I194" i="1"/>
  <c r="I193" i="1"/>
  <c r="I191" i="1"/>
  <c r="I189" i="1"/>
  <c r="I188" i="1"/>
  <c r="I187" i="1"/>
  <c r="I186" i="1"/>
  <c r="I185" i="1"/>
  <c r="I184" i="1"/>
  <c r="I183" i="1"/>
  <c r="I182" i="1"/>
  <c r="I181" i="1"/>
  <c r="I180" i="1"/>
  <c r="I179" i="1"/>
  <c r="I178" i="1"/>
  <c r="I177" i="1"/>
  <c r="I176" i="1"/>
  <c r="I175" i="1"/>
  <c r="I174" i="1"/>
  <c r="I170" i="1"/>
  <c r="I169" i="1"/>
  <c r="I168" i="1"/>
  <c r="I167" i="1"/>
  <c r="I166" i="1"/>
  <c r="I165" i="1"/>
  <c r="I163" i="1"/>
  <c r="I162"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5" i="1"/>
  <c r="I124" i="1"/>
  <c r="I122" i="1"/>
  <c r="I121" i="1"/>
  <c r="I120" i="1"/>
  <c r="I119" i="1"/>
  <c r="I118" i="1"/>
  <c r="I117" i="1"/>
  <c r="I116" i="1"/>
  <c r="I115" i="1"/>
  <c r="I114" i="1"/>
  <c r="I113" i="1"/>
  <c r="I112" i="1"/>
  <c r="I111" i="1"/>
  <c r="I90" i="1"/>
  <c r="I88" i="1"/>
  <c r="I87" i="1"/>
  <c r="I86" i="1"/>
  <c r="I85" i="1"/>
  <c r="I84" i="1"/>
  <c r="I83" i="1"/>
  <c r="I82" i="1"/>
  <c r="I81" i="1"/>
  <c r="I80" i="1"/>
  <c r="I79" i="1"/>
  <c r="I78" i="1"/>
  <c r="I77" i="1"/>
  <c r="I76" i="1"/>
  <c r="I75" i="1"/>
  <c r="I73" i="1"/>
  <c r="I72" i="1"/>
  <c r="I71" i="1"/>
  <c r="I69" i="1"/>
  <c r="I68" i="1"/>
  <c r="I67" i="1"/>
  <c r="I60" i="1"/>
  <c r="I59" i="1"/>
  <c r="I58" i="1"/>
  <c r="I57" i="1"/>
  <c r="I56" i="1"/>
  <c r="I55" i="1"/>
  <c r="I54" i="1"/>
  <c r="I53" i="1"/>
  <c r="I52" i="1"/>
  <c r="I51" i="1"/>
  <c r="I50" i="1"/>
  <c r="I49" i="1"/>
  <c r="I48" i="1"/>
  <c r="I47" i="1"/>
  <c r="I46" i="1"/>
  <c r="I45" i="1"/>
  <c r="I44" i="1"/>
  <c r="I43" i="1"/>
  <c r="I42" i="1"/>
  <c r="I41" i="1"/>
  <c r="I40" i="1"/>
  <c r="I39" i="1"/>
  <c r="I38" i="1"/>
  <c r="I37" i="1"/>
  <c r="I36" i="1"/>
  <c r="I35" i="1"/>
  <c r="I27" i="1"/>
  <c r="I26" i="1"/>
  <c r="I25" i="1"/>
  <c r="I24" i="1"/>
  <c r="I23" i="1"/>
  <c r="I22" i="1"/>
  <c r="I21" i="1"/>
  <c r="I20" i="1"/>
  <c r="I19" i="1"/>
</calcChain>
</file>

<file path=xl/sharedStrings.xml><?xml version="1.0" encoding="utf-8"?>
<sst xmlns="http://schemas.openxmlformats.org/spreadsheetml/2006/main" count="2937" uniqueCount="840">
  <si>
    <t/>
  </si>
  <si>
    <t>Зведена форма</t>
  </si>
  <si>
    <t>Найменування показника</t>
  </si>
  <si>
    <t>Код бюджетної класифікації</t>
  </si>
  <si>
    <t>Загальний фонд</t>
  </si>
  <si>
    <t>Спеціальний фонд</t>
  </si>
  <si>
    <t>Разом</t>
  </si>
  <si>
    <t>виконано за звітний період (рік)</t>
  </si>
  <si>
    <t>1</t>
  </si>
  <si>
    <t>2</t>
  </si>
  <si>
    <t>І. Доходи</t>
  </si>
  <si>
    <t>Податкові надходження</t>
  </si>
  <si>
    <t>10000000</t>
  </si>
  <si>
    <t>Податки на доходи, податки на прибуток, податки на збільшення ринкової вартості  </t>
  </si>
  <si>
    <t>11000000</t>
  </si>
  <si>
    <t>Податок та збір на доходи фізичних осіб</t>
  </si>
  <si>
    <t>11010000</t>
  </si>
  <si>
    <t>Податок на доходи фізичних осіб, що сплачується податковими агентами, із доходів платника податку у вигляді заробітної плати</t>
  </si>
  <si>
    <t>11010100</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</si>
  <si>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</si>
  <si>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11010200</t>
  </si>
  <si>
    <t>Податок на доходи фізичних осіб, що сплачується податковими агентами, із доходів платника податку інших ніж заробітна плата</t>
  </si>
  <si>
    <t>11010400</t>
  </si>
  <si>
    <t>Податок на доходи фізичних осіб, що сплачується фізичними особами за результатами річного декларування</t>
  </si>
  <si>
    <t>11010500</t>
  </si>
  <si>
    <t>Податок на прибуток підприємств  </t>
  </si>
  <si>
    <t>11020000</t>
  </si>
  <si>
    <t>Податок на прибуток підприємств та фінансових установ комунальної власності </t>
  </si>
  <si>
    <t>11020200</t>
  </si>
  <si>
    <t>Рентна плата та плата за використання інших природних ресурсів </t>
  </si>
  <si>
    <t>13000000</t>
  </si>
  <si>
    <t>Рентна плата за спеціальне використання лісових ресурсів </t>
  </si>
  <si>
    <t>13010000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</si>
  <si>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 </t>
  </si>
  <si>
    <t>13010200</t>
  </si>
  <si>
    <t>Рентна плата за користування надрами загальнодержавного значення</t>
  </si>
  <si>
    <t>13030000</t>
  </si>
  <si>
    <t>Рентна плата за користування надрами для видобування інших корисних копалин загальнодержавного значення </t>
  </si>
  <si>
    <t>13030100</t>
  </si>
  <si>
    <t>Рентна плата за користування надрами місцевого значення</t>
  </si>
  <si>
    <t>13040000</t>
  </si>
  <si>
    <t>Рентна плата за користування надрами для видобування корисних копалин місцевого значення </t>
  </si>
  <si>
    <t>13040100</t>
  </si>
  <si>
    <t>Внутрішні податки на товари та послуги  </t>
  </si>
  <si>
    <t>14000000</t>
  </si>
  <si>
    <t>Акцизний податок з вироблених в Україні підакцизних товарів (продукції) </t>
  </si>
  <si>
    <t>14020000</t>
  </si>
  <si>
    <t>Пальне</t>
  </si>
  <si>
    <t>14021900</t>
  </si>
  <si>
    <t>Акцизний податок з ввезених на митну територію України підакцизних товарів (продукції) </t>
  </si>
  <si>
    <t>14030000</t>
  </si>
  <si>
    <t>14031900</t>
  </si>
  <si>
    <t>Акцизний податок з реалізації суб’єктами господарювання роздрібної торгівлі підакцизних товарів</t>
  </si>
  <si>
    <t>14040000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</si>
  <si>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</si>
  <si>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14040100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</si>
  <si>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</si>
  <si>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14040200</t>
  </si>
  <si>
    <t>Місцеві податки та збори, що сплачуються (перераховуються) згідно з Податковим кодексом України</t>
  </si>
  <si>
    <t>18000000</t>
  </si>
  <si>
    <t>Податок на майно</t>
  </si>
  <si>
    <t>18010000</t>
  </si>
  <si>
    <t>Податок на нерухоме майно, відмінне від земельної ділянки, сплачений юридичними особами, які є власниками об'єктів житлової нерухомості</t>
  </si>
  <si>
    <t>18010100</t>
  </si>
  <si>
    <t>Податок на нерухоме майно, відмінне від земельної ділянки, сплачений фізичними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</si>
  <si>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</si>
  <si>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нежитлової нерухомості</t>
  </si>
  <si>
    <t>18010300</t>
  </si>
  <si>
    <t>Податок на нерухоме майно, відмінне від земельної ділянки, сплачений  юридичними особами, які є власниками об'єктів нежитлової нерухомості</t>
  </si>
  <si>
    <t>18010400</t>
  </si>
  <si>
    <t>Земельний податок з юридичних осіб </t>
  </si>
  <si>
    <t>18010500</t>
  </si>
  <si>
    <t>Орендна плата з юридичних осіб </t>
  </si>
  <si>
    <t>18010600</t>
  </si>
  <si>
    <t>Земельний податок з фізичних осіб </t>
  </si>
  <si>
    <t>18010700</t>
  </si>
  <si>
    <t>Орендна плата з фізичних осіб </t>
  </si>
  <si>
    <t>18010900</t>
  </si>
  <si>
    <t>Транспортний податок з фізичних осіб</t>
  </si>
  <si>
    <t>18011000</t>
  </si>
  <si>
    <t>Транспортний податок з юридичних осіб</t>
  </si>
  <si>
    <t>18011100</t>
  </si>
  <si>
    <t>Туристичний збір </t>
  </si>
  <si>
    <t>18030000</t>
  </si>
  <si>
    <t>Туристичний збір, сплачений юридичними особами </t>
  </si>
  <si>
    <t>18030100</t>
  </si>
  <si>
    <t>Туристичний збір, сплачений фізичними особами </t>
  </si>
  <si>
    <t>18030200</t>
  </si>
  <si>
    <t>Єдиний податок  </t>
  </si>
  <si>
    <t>18050000</t>
  </si>
  <si>
    <t>Єдиний податок з юридичних осіб </t>
  </si>
  <si>
    <t>18050300</t>
  </si>
  <si>
    <t>Єдиний податок з фізичних осіб </t>
  </si>
  <si>
    <t>18050400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</si>
  <si>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</si>
  <si>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18050500</t>
  </si>
  <si>
    <t>Інші податки та збори</t>
  </si>
  <si>
    <t>19000000</t>
  </si>
  <si>
    <t>Екологічний податок</t>
  </si>
  <si>
    <t>19010000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</si>
  <si>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</si>
  <si>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19010100</t>
  </si>
  <si>
    <t>Надходження від скидів забруднюючих речовин безпосередньо у водні об'єкти </t>
  </si>
  <si>
    <t>19010200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</si>
  <si>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</si>
  <si>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19010300</t>
  </si>
  <si>
    <t>Неподаткові надходження</t>
  </si>
  <si>
    <t>20000000</t>
  </si>
  <si>
    <t>Доходи від власності та підприємницької діяльності</t>
  </si>
  <si>
    <t>21000000</t>
  </si>
  <si>
    <t>Інші надходження  </t>
  </si>
  <si>
    <t>21080000</t>
  </si>
  <si>
    <t>Інші надходження </t>
  </si>
  <si>
    <t>21080500</t>
  </si>
  <si>
    <t>Адміністративні штрафи та інші санкції </t>
  </si>
  <si>
    <t>21081100</t>
  </si>
  <si>
    <t>Адміністративні штрафи та штрафні санкції за порушення законодавства у сфері виробництва та обігу алкогольних напоїв та тютюнових виробів </t>
  </si>
  <si>
    <t>21081500</t>
  </si>
  <si>
    <t>Плата за встановлення земельного сервітуту</t>
  </si>
  <si>
    <t>21081700</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</si>
  <si>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</si>
  <si>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21082400</t>
  </si>
  <si>
    <t>Адміністративні збори та платежі, доходи від некомерційної господарської діяльності </t>
  </si>
  <si>
    <t>22000000</t>
  </si>
  <si>
    <t>Плата за надання адміністративних послуг</t>
  </si>
  <si>
    <t>22010000</t>
  </si>
  <si>
    <t>Адміністративний збір за проведення державної реєстрації юридичних осіб, фізичних осіб - підприємців та громадських формувань</t>
  </si>
  <si>
    <t>22010300</t>
  </si>
  <si>
    <t>Плата за надання інших адміністративних послуг</t>
  </si>
  <si>
    <t>22012500</t>
  </si>
  <si>
    <t>Адміністративний збір за державну реєстрацію речових прав на нерухоме майно та їх обтяжень </t>
  </si>
  <si>
    <t>22012600</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</si>
  <si>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 </t>
  </si>
  <si>
    <t>22012900</t>
  </si>
  <si>
    <t>Надходження від орендної плати за користування цілісним майновим комплексом та іншим державним майном  </t>
  </si>
  <si>
    <t>22080000</t>
  </si>
  <si>
    <t>Надходження від орендної плати за користування майновим комлексом та іншим майном, що перебуває в комунальній власності</t>
  </si>
  <si>
    <t>22080400</t>
  </si>
  <si>
    <t>Державне мито  </t>
  </si>
  <si>
    <t>22090000</t>
  </si>
  <si>
    <t>Державне мито, що сплачується за місцем розгляду та оформлення документів, у тому числі за оформлення документів на спадщину і дарування  </t>
  </si>
  <si>
    <t>22090100</t>
  </si>
  <si>
    <t>Державне мито, пов'язане з видачею та оформленням закордонних паспортів (посвідок) та паспортів громадян України  </t>
  </si>
  <si>
    <t>22090400</t>
  </si>
  <si>
    <t>Інші неподаткові надходження</t>
  </si>
  <si>
    <t>24000000</t>
  </si>
  <si>
    <t>24060000</t>
  </si>
  <si>
    <t>24060300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</si>
  <si>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</si>
  <si>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24062100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</si>
  <si>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</si>
  <si>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24062200</t>
  </si>
  <si>
    <t>Доходи від операцій з кредитування та надання гарантій  </t>
  </si>
  <si>
    <t>24110000</t>
  </si>
  <si>
    <t>Плата за гарантії, надані Верховною Радою Автономної Республіки Крим, міськими та обласними радами</t>
  </si>
  <si>
    <t>24110700</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</si>
  <si>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t>
  </si>
  <si>
    <t>24110900</t>
  </si>
  <si>
    <t>Власні надходження бюджетних установ</t>
  </si>
  <si>
    <t>25000000</t>
  </si>
  <si>
    <t>Надходження від плати за послуги, що надаються бюджетними установами згідно із законодавством </t>
  </si>
  <si>
    <t>25010000</t>
  </si>
  <si>
    <t>Плата за послуги, що надаються бюджетними установами згідно з їх основною діяльністю </t>
  </si>
  <si>
    <t>25010100</t>
  </si>
  <si>
    <t>Надходження бюджетних установ від додаткової (господарської) діяльності </t>
  </si>
  <si>
    <t>25010200</t>
  </si>
  <si>
    <t>Плата за оренду майна бюджетних установ, що здійснюється відповідно до Закону України "Про оренду державного та комунального майна"</t>
  </si>
  <si>
    <t>25010300</t>
  </si>
  <si>
    <t>Надходження бюджетних установ від реалізації в установленому порядку майна (крім нерухомого майна) </t>
  </si>
  <si>
    <t>25010400</t>
  </si>
  <si>
    <t>Інші джерела власних надходжень бюджетних установ  </t>
  </si>
  <si>
    <t>25020000</t>
  </si>
  <si>
    <t>Благодійні внески, гранти та дарунки </t>
  </si>
  <si>
    <t>25020100</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</si>
  <si>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</si>
  <si>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25020200</t>
  </si>
  <si>
    <t>Доходи від операцій з капіталом  </t>
  </si>
  <si>
    <t>30000000</t>
  </si>
  <si>
    <t>Надходження від продажу основного капіталу  </t>
  </si>
  <si>
    <t>31000000</t>
  </si>
  <si>
    <t>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t>
  </si>
  <si>
    <t>31010000</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</si>
  <si>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</si>
  <si>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31010200</t>
  </si>
  <si>
    <t>Надходження коштів від Державного фонду дорогоцінних металів і дорогоцінного каміння  </t>
  </si>
  <si>
    <t>31020000</t>
  </si>
  <si>
    <t>Кошти від продажу землі і нематеріальних активів </t>
  </si>
  <si>
    <t>33000000</t>
  </si>
  <si>
    <t>Кошти від продажу землі </t>
  </si>
  <si>
    <t>33010000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</si>
  <si>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</si>
  <si>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33010100</t>
  </si>
  <si>
    <t>Разом доходів (без урахування міжбюджетних трансфертів)</t>
  </si>
  <si>
    <t>90010100</t>
  </si>
  <si>
    <t>Офіційні трансферти  </t>
  </si>
  <si>
    <t>40000000</t>
  </si>
  <si>
    <t>Від органів державного управління  </t>
  </si>
  <si>
    <t>41000000</t>
  </si>
  <si>
    <t>Дотації</t>
  </si>
  <si>
    <t>41020000</t>
  </si>
  <si>
    <t>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 та літакобудування</t>
  </si>
  <si>
    <t>41021000</t>
  </si>
  <si>
    <t>Субвенції</t>
  </si>
  <si>
    <t>41030000</t>
  </si>
  <si>
    <t>Освітня субвенція з державного бюджету місцевим бюджетам</t>
  </si>
  <si>
    <t>41033900</t>
  </si>
  <si>
    <t>Усього доходів з урахуванням міжбюджетних трансфертів з державного бюджету</t>
  </si>
  <si>
    <t>90010200</t>
  </si>
  <si>
    <t>Дотації з місцевих бюджетів іншим місцевим бюджетам</t>
  </si>
  <si>
    <t>41040000</t>
  </si>
  <si>
    <t>Інші дотації з місцевого бюджету</t>
  </si>
  <si>
    <t>41040400</t>
  </si>
  <si>
    <t>Субвенції з місцевих бюджетів іншим місцевим бюджетам</t>
  </si>
  <si>
    <t>41050000</t>
  </si>
  <si>
    <t>Субвенція з місцевого бюджету на здійснення переданих видатків у сфері освіти за рахунок коштів освітньої субвенції</t>
  </si>
  <si>
    <t>41051000</t>
  </si>
  <si>
    <t>Субвенція з місцевого бюджету на компенсацію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відповідної субвенції з державного бюджету</t>
  </si>
  <si>
    <t>41052900</t>
  </si>
  <si>
    <t>Інші субвенції з місцевого бюджету</t>
  </si>
  <si>
    <t>41053900</t>
  </si>
  <si>
    <t>Усього</t>
  </si>
  <si>
    <t>90010300</t>
  </si>
  <si>
    <t>ІІ. Видатки</t>
  </si>
  <si>
    <t>Державне управління</t>
  </si>
  <si>
    <t>0100</t>
  </si>
  <si>
    <t>Керівництво і управління у відповідній сфері у містах (місті Києві), селищах, селах, територіальних громадах</t>
  </si>
  <si>
    <t>0111</t>
  </si>
  <si>
    <t>0160</t>
  </si>
  <si>
    <t>0210160</t>
  </si>
  <si>
    <t>0610160</t>
  </si>
  <si>
    <t>0710160</t>
  </si>
  <si>
    <t>0810160</t>
  </si>
  <si>
    <t>1010160</t>
  </si>
  <si>
    <t>1110160</t>
  </si>
  <si>
    <t>1210160</t>
  </si>
  <si>
    <t>1310160</t>
  </si>
  <si>
    <t>1510160</t>
  </si>
  <si>
    <t>1610160</t>
  </si>
  <si>
    <t>1710160</t>
  </si>
  <si>
    <t>2910160</t>
  </si>
  <si>
    <t>3110160</t>
  </si>
  <si>
    <t>3410160</t>
  </si>
  <si>
    <t>3610160</t>
  </si>
  <si>
    <t>3710160</t>
  </si>
  <si>
    <t>3810160</t>
  </si>
  <si>
    <t>4010160</t>
  </si>
  <si>
    <t>4110160</t>
  </si>
  <si>
    <t>4210160</t>
  </si>
  <si>
    <t>4310160</t>
  </si>
  <si>
    <t>Інша діяльність у сфері державного управління</t>
  </si>
  <si>
    <t>0133</t>
  </si>
  <si>
    <t>0180</t>
  </si>
  <si>
    <t>0210180</t>
  </si>
  <si>
    <t>0810180</t>
  </si>
  <si>
    <t>1210180</t>
  </si>
  <si>
    <t>1510180</t>
  </si>
  <si>
    <t>1610180</t>
  </si>
  <si>
    <t>1710180</t>
  </si>
  <si>
    <t>3110180</t>
  </si>
  <si>
    <t>4010180</t>
  </si>
  <si>
    <t>4210180</t>
  </si>
  <si>
    <t>4310180</t>
  </si>
  <si>
    <t>Освіта</t>
  </si>
  <si>
    <t>1000</t>
  </si>
  <si>
    <t>Надання дошкільної освіти</t>
  </si>
  <si>
    <t>0910</t>
  </si>
  <si>
    <t>1010</t>
  </si>
  <si>
    <t>0611010</t>
  </si>
  <si>
    <t>1511010</t>
  </si>
  <si>
    <t>Надання загальної середньої освіти за рахунок коштів місцевого бюджету</t>
  </si>
  <si>
    <t>1020</t>
  </si>
  <si>
    <t>Надання загальної середньої освіти закладами загальної середньої освіти</t>
  </si>
  <si>
    <t>0921</t>
  </si>
  <si>
    <t>1021</t>
  </si>
  <si>
    <t>0611021</t>
  </si>
  <si>
    <t>1511021</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</si>
  <si>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</si>
  <si>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0922</t>
  </si>
  <si>
    <t>1022</t>
  </si>
  <si>
    <t>0611022</t>
  </si>
  <si>
    <t>Надання загальної середньої освіти спеціалізованими закладами загальної середньої освіти</t>
  </si>
  <si>
    <t>1023</t>
  </si>
  <si>
    <t>0611023</t>
  </si>
  <si>
    <t>Надання загальної середньої освіти за рахунок освітньої субвенції</t>
  </si>
  <si>
    <t>1030</t>
  </si>
  <si>
    <t>1031</t>
  </si>
  <si>
    <t>0611031</t>
  </si>
  <si>
    <t>1032</t>
  </si>
  <si>
    <t>0611032</t>
  </si>
  <si>
    <t>1033</t>
  </si>
  <si>
    <t>0611033</t>
  </si>
  <si>
    <t>Надання загальної середньої освіти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 а також коштів, необхідних для забезпечення безпечного навчального процесу у закладах загальної середньої освіти)</t>
  </si>
  <si>
    <t>1060</t>
  </si>
  <si>
    <t>1061</t>
  </si>
  <si>
    <t>0611061</t>
  </si>
  <si>
    <t>1062</t>
  </si>
  <si>
    <t>0611062</t>
  </si>
  <si>
    <t>Надання позашкільної освіти закладами позашкільної освіти, заходи із позашкільної роботи з дітьми</t>
  </si>
  <si>
    <t>0960</t>
  </si>
  <si>
    <t>1070</t>
  </si>
  <si>
    <t>0611070</t>
  </si>
  <si>
    <t>Надання спеціальної освіти мистецькими школами</t>
  </si>
  <si>
    <t>1080</t>
  </si>
  <si>
    <t>1011080</t>
  </si>
  <si>
    <t>Підготовка кадрів закладами професійної (професійно-технічної) освіти та іншими закладами освіти</t>
  </si>
  <si>
    <t>1090</t>
  </si>
  <si>
    <t>Підготовка кадрів закладами професійної (професійно-технічної) освіти та іншими закладами освіти за рахунок коштів місцевого бюджету</t>
  </si>
  <si>
    <t>0930</t>
  </si>
  <si>
    <t>1091</t>
  </si>
  <si>
    <t>0611091</t>
  </si>
  <si>
    <t>Підготовка кадрів закладами професійної (професійно-технічної) освіти та іншими закладами освіти за рахунок освітньої субвенції</t>
  </si>
  <si>
    <t>1092</t>
  </si>
  <si>
    <t>0611092</t>
  </si>
  <si>
    <t>Підготовка кадрів закладами фахової передвищої освіти</t>
  </si>
  <si>
    <t>1100</t>
  </si>
  <si>
    <t>Підготовка кадрів закладами фахової передвищої освіти за рахунок коштів місцевого бюджету</t>
  </si>
  <si>
    <t>0941</t>
  </si>
  <si>
    <t>1101</t>
  </si>
  <si>
    <t>0611101</t>
  </si>
  <si>
    <t>Інші програми, заклади та заходи у сфері освіти</t>
  </si>
  <si>
    <t>1140</t>
  </si>
  <si>
    <t>Забезпечення діяльності інших закладів у сфері освіти</t>
  </si>
  <si>
    <t>0990</t>
  </si>
  <si>
    <t>1141</t>
  </si>
  <si>
    <t>0611141</t>
  </si>
  <si>
    <t>Інші програми та заходи у сфері освіти</t>
  </si>
  <si>
    <t>1142</t>
  </si>
  <si>
    <t>0611142</t>
  </si>
  <si>
    <t>Забезпечення діяльності інклюзивно-ресурсних центрів</t>
  </si>
  <si>
    <t>1150</t>
  </si>
  <si>
    <t>Забезпечення діяльності інклюзивно-ресурсних центрів за рахунок коштів місцевого бюджету</t>
  </si>
  <si>
    <t>1151</t>
  </si>
  <si>
    <t>0611151</t>
  </si>
  <si>
    <t>Забезпечення діяльності інклюзивно-ресурсних центрів за рахунок освітньої субвенції</t>
  </si>
  <si>
    <t>1152</t>
  </si>
  <si>
    <t>0611152</t>
  </si>
  <si>
    <t>Забезпечення діяльності центрів професійного розвитку педагогічних працівників</t>
  </si>
  <si>
    <t>1160</t>
  </si>
  <si>
    <t>0611160</t>
  </si>
  <si>
    <t>Охорона здоров'я</t>
  </si>
  <si>
    <t>2000</t>
  </si>
  <si>
    <t>Багатопрофільна стаціонарна медична допомога населенню</t>
  </si>
  <si>
    <t>0731</t>
  </si>
  <si>
    <t>2010</t>
  </si>
  <si>
    <t>0712010</t>
  </si>
  <si>
    <t>1512010</t>
  </si>
  <si>
    <t>Лікарсько-акушерська допомога вагітним, породіллям та новонародженим</t>
  </si>
  <si>
    <t>0733</t>
  </si>
  <si>
    <t>2030</t>
  </si>
  <si>
    <t>0712030</t>
  </si>
  <si>
    <t>1512030</t>
  </si>
  <si>
    <t>Амбулаторно-поліклінічна допомога населенню, крім первинної медичної допомоги</t>
  </si>
  <si>
    <t>0721</t>
  </si>
  <si>
    <t>2080</t>
  </si>
  <si>
    <t>0712080</t>
  </si>
  <si>
    <t>Стоматологічна допомога населенню</t>
  </si>
  <si>
    <t>0722</t>
  </si>
  <si>
    <t>2100</t>
  </si>
  <si>
    <t>0712100</t>
  </si>
  <si>
    <t>Первинна медична допомога населенню</t>
  </si>
  <si>
    <t>2110</t>
  </si>
  <si>
    <t>Первинна медична допомога населенню, що надається центрами первинної медичної (медико-санітарної) допомоги</t>
  </si>
  <si>
    <t>0726</t>
  </si>
  <si>
    <t>2111</t>
  </si>
  <si>
    <t>0712111</t>
  </si>
  <si>
    <t>1512111</t>
  </si>
  <si>
    <t>Інші програми, заклади та заходи у сфері охорони здоров'я</t>
  </si>
  <si>
    <t>2150</t>
  </si>
  <si>
    <t>Інші програми та заходи у сфері охорони здоров'я</t>
  </si>
  <si>
    <t>0763</t>
  </si>
  <si>
    <t>2152</t>
  </si>
  <si>
    <t>0712152</t>
  </si>
  <si>
    <t>Соціальний захист та соціальне забезпечення</t>
  </si>
  <si>
    <t>3000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</si>
  <si>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</si>
  <si>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3030</t>
  </si>
  <si>
    <t>Надання інших пільг окремим категоріям громадян відповідно до законодавства</t>
  </si>
  <si>
    <t>3031</t>
  </si>
  <si>
    <t>0213031</t>
  </si>
  <si>
    <t>0813031</t>
  </si>
  <si>
    <t>Надання пільг окремим категоріям громадян з оплати послуг зв'язку</t>
  </si>
  <si>
    <t>3032</t>
  </si>
  <si>
    <t>0813032</t>
  </si>
  <si>
    <t>Компенсаційні виплати на пільговий проїзд автомобільним транспортом окремим категоріям громадян</t>
  </si>
  <si>
    <t>3033</t>
  </si>
  <si>
    <t>0613033</t>
  </si>
  <si>
    <t>0813033</t>
  </si>
  <si>
    <t>Компенсаційні виплати за пільговий проїзд окремих категорій громадян на водному транспорті</t>
  </si>
  <si>
    <t>3034</t>
  </si>
  <si>
    <t>0813034</t>
  </si>
  <si>
    <t>Компенсаційні виплати за пільговий проїзд окремих категорій громадян на залізничному транспорті</t>
  </si>
  <si>
    <t>3035</t>
  </si>
  <si>
    <t>0813035</t>
  </si>
  <si>
    <t>Пільгове медичне обслуговування осіб, які постраждали внаслідок Чорнобильської катастрофи</t>
  </si>
  <si>
    <t>3050</t>
  </si>
  <si>
    <t>0813050</t>
  </si>
  <si>
    <t>Видатки на поховання учасників бойових дій та осіб з інвалідністю внаслідок війни</t>
  </si>
  <si>
    <t>3090</t>
  </si>
  <si>
    <t>0813090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</si>
  <si>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</si>
  <si>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3100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</si>
  <si>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</si>
  <si>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3104</t>
  </si>
  <si>
    <t>0813104</t>
  </si>
  <si>
    <t>Надання реабілітаційних послуг особам з інвалідністю та дітям з інвалідністю</t>
  </si>
  <si>
    <t>3105</t>
  </si>
  <si>
    <t>0813105</t>
  </si>
  <si>
    <t>Заклади і заходи з питань дітей та їх соціального захисту</t>
  </si>
  <si>
    <t>3110</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</si>
  <si>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</si>
  <si>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1040</t>
  </si>
  <si>
    <t>3111</t>
  </si>
  <si>
    <t>0213111</t>
  </si>
  <si>
    <t>Заходи державної політики з питань дітей та їх соціального захисту</t>
  </si>
  <si>
    <t>3112</t>
  </si>
  <si>
    <t>0213112</t>
  </si>
  <si>
    <t>Здійснення соціальної роботи з вразливими категоріями населення</t>
  </si>
  <si>
    <t>3120</t>
  </si>
  <si>
    <t>Утримання та забезпечення діяльності центрів соціальних служб</t>
  </si>
  <si>
    <t>3121</t>
  </si>
  <si>
    <t>0213121</t>
  </si>
  <si>
    <t>Заходи державної політики з питань сім'ї</t>
  </si>
  <si>
    <t>3123</t>
  </si>
  <si>
    <t>0813123</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</si>
  <si>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</si>
  <si>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3124</t>
  </si>
  <si>
    <t>0213124</t>
  </si>
  <si>
    <t>Реалізація державної політики у молодіжній сфері</t>
  </si>
  <si>
    <t>3130</t>
  </si>
  <si>
    <t>Інші заходи та заклади молодіжної політики</t>
  </si>
  <si>
    <t>3133</t>
  </si>
  <si>
    <t>0213133</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</si>
  <si>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</si>
  <si>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3140</t>
  </si>
  <si>
    <t>0213140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</si>
  <si>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</si>
  <si>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</si>
  <si>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0813160</t>
  </si>
  <si>
    <t>Забезпечення реалізації окремих програм для осіб з інвалідністю</t>
  </si>
  <si>
    <t>3170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</si>
  <si>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</si>
  <si>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</si>
  <si>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0813171</t>
  </si>
  <si>
    <t>Соціальний захист ветеранів війни та праці</t>
  </si>
  <si>
    <t>3190</t>
  </si>
  <si>
    <t>Інші видатки на соціальний захист ветеранів війни та праці</t>
  </si>
  <si>
    <t>3191</t>
  </si>
  <si>
    <t>0213191</t>
  </si>
  <si>
    <t>0813191</t>
  </si>
  <si>
    <t>Надання фінансової підтримки громадським об'єднанням ветеранів і осіб з інвалідністю, діяльність яких має соціальну спрямованість</t>
  </si>
  <si>
    <t>3192</t>
  </si>
  <si>
    <t>0813192</t>
  </si>
  <si>
    <t>Інші заклади та заходи</t>
  </si>
  <si>
    <t>3240</t>
  </si>
  <si>
    <t>Забезпечення діяльності інших закладів у сфері соціального захисту і соціального забезпечення</t>
  </si>
  <si>
    <t>3241</t>
  </si>
  <si>
    <t>0213241</t>
  </si>
  <si>
    <t>0813241</t>
  </si>
  <si>
    <t>1513241</t>
  </si>
  <si>
    <t>Інші заходи у сфері соціального захисту і соціального забезпечення</t>
  </si>
  <si>
    <t>3242</t>
  </si>
  <si>
    <t>0213242</t>
  </si>
  <si>
    <t>0813242</t>
  </si>
  <si>
    <t>Культура і мистецтво</t>
  </si>
  <si>
    <t>4000</t>
  </si>
  <si>
    <t>Забезпечення діяльності бібліотек</t>
  </si>
  <si>
    <t>0824</t>
  </si>
  <si>
    <t>4030</t>
  </si>
  <si>
    <t>0614030</t>
  </si>
  <si>
    <t>1014030</t>
  </si>
  <si>
    <t>Забезпечення діяльності палаців і будинків культури, клубів, центрів дозвілля та інших клубних закладів</t>
  </si>
  <si>
    <t>0828</t>
  </si>
  <si>
    <t>4060</t>
  </si>
  <si>
    <t>1014060</t>
  </si>
  <si>
    <t>1514060</t>
  </si>
  <si>
    <t>Інші заклади та заходи в галузі культури і мистецтва</t>
  </si>
  <si>
    <t>4080</t>
  </si>
  <si>
    <t>Забезпечення діяльності інших закладів в галузі культури і мистецтва</t>
  </si>
  <si>
    <t>0829</t>
  </si>
  <si>
    <t>4081</t>
  </si>
  <si>
    <t>1014081</t>
  </si>
  <si>
    <t>Інші заходи в галузі культури і мистецтва</t>
  </si>
  <si>
    <t>4082</t>
  </si>
  <si>
    <t>0214082</t>
  </si>
  <si>
    <t>0614082</t>
  </si>
  <si>
    <t>1014082</t>
  </si>
  <si>
    <t>4014082</t>
  </si>
  <si>
    <t>4114082</t>
  </si>
  <si>
    <t>4214082</t>
  </si>
  <si>
    <t>4314082</t>
  </si>
  <si>
    <t>Фізична культура і спорт</t>
  </si>
  <si>
    <t>5000</t>
  </si>
  <si>
    <t>Проведення спортивної роботи в регіоні</t>
  </si>
  <si>
    <t>5010</t>
  </si>
  <si>
    <t>Проведення навчально-тренувальних зборів і змагань з олімпійських видів спорту</t>
  </si>
  <si>
    <t>0810</t>
  </si>
  <si>
    <t>5011</t>
  </si>
  <si>
    <t>1115011</t>
  </si>
  <si>
    <t>Проведення навчально-тренувальних зборів і змагань з неолімпійських видів спорту</t>
  </si>
  <si>
    <t>5012</t>
  </si>
  <si>
    <t>1115012</t>
  </si>
  <si>
    <t>Розвиток дитячо-юнацького та резервного спорту</t>
  </si>
  <si>
    <t>5030</t>
  </si>
  <si>
    <t>Утримання та навчально-тренувальна робота комунальних дитячо-юнацьких спортивних шкіл</t>
  </si>
  <si>
    <t>5031</t>
  </si>
  <si>
    <t>1115031</t>
  </si>
  <si>
    <t>1515031</t>
  </si>
  <si>
    <t>Фінансова підтримка дитячо-юнацьких спортивних шкіл фізкультурно-спортивних товариств</t>
  </si>
  <si>
    <t>5032</t>
  </si>
  <si>
    <t>1115032</t>
  </si>
  <si>
    <t>Забезпечення підготовки спортсменів школами вищої спортивної майстерності</t>
  </si>
  <si>
    <t>5033</t>
  </si>
  <si>
    <t>1115033</t>
  </si>
  <si>
    <t>Підтримка і розвиток спортивної інфраструктури</t>
  </si>
  <si>
    <t>5040</t>
  </si>
  <si>
    <t>Утримання та фінансова підтримка спортивних споруд</t>
  </si>
  <si>
    <t>5041</t>
  </si>
  <si>
    <t>1115041</t>
  </si>
  <si>
    <t>Інші заходи з розвитку фізичної культури та спорту</t>
  </si>
  <si>
    <t>5060</t>
  </si>
  <si>
    <t>Підтримка спорту вищих досягнень та організацій, які здійснюють фізкультурно-спортивну діяльність в регіоні</t>
  </si>
  <si>
    <t>5062</t>
  </si>
  <si>
    <t>1115062</t>
  </si>
  <si>
    <t>Забезпечення діяльності централізованої бухгалтерії</t>
  </si>
  <si>
    <t>5063</t>
  </si>
  <si>
    <t>1115063</t>
  </si>
  <si>
    <t>Житлово-комунальне господарство</t>
  </si>
  <si>
    <t>6000</t>
  </si>
  <si>
    <t>Утримання та ефективна експлуатація об'єктів житлово-комунального господарства</t>
  </si>
  <si>
    <t>6010</t>
  </si>
  <si>
    <t>Експлуатація та технічне обслуговування житлового фонду</t>
  </si>
  <si>
    <t>0610</t>
  </si>
  <si>
    <t>6011</t>
  </si>
  <si>
    <t>1216011</t>
  </si>
  <si>
    <t>4116011</t>
  </si>
  <si>
    <t>Забезпечення збору та вивезення сміття і відходів</t>
  </si>
  <si>
    <t>0620</t>
  </si>
  <si>
    <t>6014</t>
  </si>
  <si>
    <t>4016014</t>
  </si>
  <si>
    <t>4116014</t>
  </si>
  <si>
    <t>4216014</t>
  </si>
  <si>
    <t>4316014</t>
  </si>
  <si>
    <t>Забезпечення функціонування підприємств, установ та організацій, що виробляють, виконують та/або надають житлово-комунальні послуги</t>
  </si>
  <si>
    <t>6020</t>
  </si>
  <si>
    <t>1216020</t>
  </si>
  <si>
    <t>3816020</t>
  </si>
  <si>
    <t>4116020</t>
  </si>
  <si>
    <t>Організація благоустрою населених пунктів</t>
  </si>
  <si>
    <t>6030</t>
  </si>
  <si>
    <t>1216030</t>
  </si>
  <si>
    <t>1516030</t>
  </si>
  <si>
    <t>4016030</t>
  </si>
  <si>
    <t>4116030</t>
  </si>
  <si>
    <t>4216030</t>
  </si>
  <si>
    <t>4316030</t>
  </si>
  <si>
    <t>Заходи, пов'язані з поліпшенням питної води</t>
  </si>
  <si>
    <t>6040</t>
  </si>
  <si>
    <t>4016040</t>
  </si>
  <si>
    <t>Регулювання цін/тарифів на житлово-комунальні послуги</t>
  </si>
  <si>
    <t>6070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</si>
  <si>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</si>
  <si>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0640</t>
  </si>
  <si>
    <t>6071</t>
  </si>
  <si>
    <t>0216071</t>
  </si>
  <si>
    <t>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</si>
  <si>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6072</t>
  </si>
  <si>
    <t>1216072</t>
  </si>
  <si>
    <t>Реалізація державних та місцевих житлових програм</t>
  </si>
  <si>
    <t>6080</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</si>
  <si>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</si>
  <si>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6083</t>
  </si>
  <si>
    <t>0216083</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</si>
  <si>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</si>
  <si>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6084</t>
  </si>
  <si>
    <t>0216084</t>
  </si>
  <si>
    <t>Інша діяльність у сфері житлово-комунального господарства</t>
  </si>
  <si>
    <t>6090</t>
  </si>
  <si>
    <t>1216090</t>
  </si>
  <si>
    <t>4116090</t>
  </si>
  <si>
    <t>Економічна діяльність</t>
  </si>
  <si>
    <t>7000</t>
  </si>
  <si>
    <t>Сільське, лісове, рибне господарство та мисливство</t>
  </si>
  <si>
    <t>7100</t>
  </si>
  <si>
    <t>Здійснення  заходів із землеустрою</t>
  </si>
  <si>
    <t>0421</t>
  </si>
  <si>
    <t>7130</t>
  </si>
  <si>
    <t>3617130</t>
  </si>
  <si>
    <t>Будівництво та регіональний розвиток</t>
  </si>
  <si>
    <t>7300</t>
  </si>
  <si>
    <t>Будівництво об'єктів житлово-комунального господарства</t>
  </si>
  <si>
    <t>0443</t>
  </si>
  <si>
    <t>7310</t>
  </si>
  <si>
    <t>1217310</t>
  </si>
  <si>
    <t>1317310</t>
  </si>
  <si>
    <t>Будівництво об'єктів соціально-культурного призначення</t>
  </si>
  <si>
    <t>7320</t>
  </si>
  <si>
    <t>Будівництво медичних установ та закладів</t>
  </si>
  <si>
    <t>7322</t>
  </si>
  <si>
    <t>1517322</t>
  </si>
  <si>
    <t>Будівництво установ та закладів соціальної сфери</t>
  </si>
  <si>
    <t>7323</t>
  </si>
  <si>
    <t>1517323</t>
  </si>
  <si>
    <t>Будівництво споруд, установ та закладів фізичної культури і спорту</t>
  </si>
  <si>
    <t>7325</t>
  </si>
  <si>
    <t>1517325</t>
  </si>
  <si>
    <t>Будівництво інших об`єктів комунальної власності</t>
  </si>
  <si>
    <t>7330</t>
  </si>
  <si>
    <t>0217330</t>
  </si>
  <si>
    <t>1517330</t>
  </si>
  <si>
    <t>Розроблення схем планування та забудови територій (містобудівної документації)</t>
  </si>
  <si>
    <t>7350</t>
  </si>
  <si>
    <t>1617350</t>
  </si>
  <si>
    <t>Реалізація інших заходів щодо соціально-економічного розвитку територій</t>
  </si>
  <si>
    <t>0490</t>
  </si>
  <si>
    <t>7370</t>
  </si>
  <si>
    <t>1617370</t>
  </si>
  <si>
    <t>Транспорт та транспортна інфраструктура, дорожнє господарство</t>
  </si>
  <si>
    <t>7400</t>
  </si>
  <si>
    <t>Забезпечення надання послуг з перевезення пасажирів автомобільним транспортом</t>
  </si>
  <si>
    <t>7410</t>
  </si>
  <si>
    <t>Інші заходи у сфері автотранспорту</t>
  </si>
  <si>
    <t>0451</t>
  </si>
  <si>
    <t>7413</t>
  </si>
  <si>
    <t>0217413</t>
  </si>
  <si>
    <t>Забезпечення надання послуг з перевезення пасажирів електротранспортом</t>
  </si>
  <si>
    <t>7420</t>
  </si>
  <si>
    <t>Інші заходи у сфері електротранспорту</t>
  </si>
  <si>
    <t>0455</t>
  </si>
  <si>
    <t>7426</t>
  </si>
  <si>
    <t>0217426</t>
  </si>
  <si>
    <t>Утримання та розвиток автомобільних доріг та дорожньої інфраструктури</t>
  </si>
  <si>
    <t>7460</t>
  </si>
  <si>
    <t>Утримання та розвиток автомобільних доріг та дорожньої інфраструктури за рахунок коштів місцевого бюджету</t>
  </si>
  <si>
    <t>0456</t>
  </si>
  <si>
    <t>7461</t>
  </si>
  <si>
    <t>1217461</t>
  </si>
  <si>
    <t>4017461</t>
  </si>
  <si>
    <t>4117461</t>
  </si>
  <si>
    <t>4217461</t>
  </si>
  <si>
    <t>4317461</t>
  </si>
  <si>
    <t>Інші програми та заходи, пов'язані з економічною діяльністю</t>
  </si>
  <si>
    <t>7600</t>
  </si>
  <si>
    <t>Сприяння розвитку малого та середнього підприємництва</t>
  </si>
  <si>
    <t>0411</t>
  </si>
  <si>
    <t>7610</t>
  </si>
  <si>
    <t>0217610</t>
  </si>
  <si>
    <t>Розвиток готельного господарства та туризму</t>
  </si>
  <si>
    <t>7620</t>
  </si>
  <si>
    <t>Реалізація програм і заходів в галузі туризму та курортів</t>
  </si>
  <si>
    <t>0470</t>
  </si>
  <si>
    <t>7622</t>
  </si>
  <si>
    <t>0217622</t>
  </si>
  <si>
    <t>Заходи з енергозбереження</t>
  </si>
  <si>
    <t>7640</t>
  </si>
  <si>
    <t>1317640</t>
  </si>
  <si>
    <t>Проведення експертної  грошової  оцінки  земельної ділянки чи права на неї</t>
  </si>
  <si>
    <t>7650</t>
  </si>
  <si>
    <t>3617650</t>
  </si>
  <si>
    <t>Внески до статутного капіталу суб'єктів господарювання</t>
  </si>
  <si>
    <t>7670</t>
  </si>
  <si>
    <t>0217670</t>
  </si>
  <si>
    <t>0717670</t>
  </si>
  <si>
    <t>1217670</t>
  </si>
  <si>
    <t>Членські внески до асоціацій органів місцевого самоврядування</t>
  </si>
  <si>
    <t>7680</t>
  </si>
  <si>
    <t>0217680</t>
  </si>
  <si>
    <t>Інша економічна діяльність</t>
  </si>
  <si>
    <t>7690</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</si>
  <si>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</si>
  <si>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7691</t>
  </si>
  <si>
    <t>1017691</t>
  </si>
  <si>
    <t>1517691</t>
  </si>
  <si>
    <t>Інші заходи, пов'язані з економічною діяльністю</t>
  </si>
  <si>
    <t>7693</t>
  </si>
  <si>
    <t>0217693</t>
  </si>
  <si>
    <t>1317693</t>
  </si>
  <si>
    <t>1617693</t>
  </si>
  <si>
    <t>3617693</t>
  </si>
  <si>
    <t>Інша діяльність</t>
  </si>
  <si>
    <t>8000</t>
  </si>
  <si>
    <t>Захист населення і територій від надзвичайних ситуацій техногенного та природного характеру</t>
  </si>
  <si>
    <t>8100</t>
  </si>
  <si>
    <t>Заходи із запобігання та ліквідації надзвичайних ситуацій та наслідків стихійного лиха</t>
  </si>
  <si>
    <t>0320</t>
  </si>
  <si>
    <t>8110</t>
  </si>
  <si>
    <t>0218110</t>
  </si>
  <si>
    <t>0818110</t>
  </si>
  <si>
    <t>2918110</t>
  </si>
  <si>
    <t>Заходи з організації рятування на водах</t>
  </si>
  <si>
    <t>8120</t>
  </si>
  <si>
    <t>2918120</t>
  </si>
  <si>
    <t>Громадський порядок та безпека</t>
  </si>
  <si>
    <t>8200</t>
  </si>
  <si>
    <t>Заходи та роботи з мобілізаційної підготовки місцевого значення</t>
  </si>
  <si>
    <t>0380</t>
  </si>
  <si>
    <t>8220</t>
  </si>
  <si>
    <t>0218220</t>
  </si>
  <si>
    <t>Інші заходи громадського порядку та безпеки</t>
  </si>
  <si>
    <t>8230</t>
  </si>
  <si>
    <t>0218230</t>
  </si>
  <si>
    <t>Заходи та роботи з територіальної оборони</t>
  </si>
  <si>
    <t>8240</t>
  </si>
  <si>
    <t>0218240</t>
  </si>
  <si>
    <t>3818240</t>
  </si>
  <si>
    <t>4218240</t>
  </si>
  <si>
    <t>4318240</t>
  </si>
  <si>
    <t>Охорона навколишнього природного середовища</t>
  </si>
  <si>
    <t>8300</t>
  </si>
  <si>
    <t>Інша діяльність у сфері екології та охорони природних ресурсів</t>
  </si>
  <si>
    <t>0540</t>
  </si>
  <si>
    <t>8330</t>
  </si>
  <si>
    <t>1218330</t>
  </si>
  <si>
    <t>Природоохоронні заходи за рахунок цільових фондів</t>
  </si>
  <si>
    <t>8340</t>
  </si>
  <si>
    <t>1218340</t>
  </si>
  <si>
    <t>Обслуговування місцевого боргу</t>
  </si>
  <si>
    <t>0170</t>
  </si>
  <si>
    <t>8600</t>
  </si>
  <si>
    <t>3718600</t>
  </si>
  <si>
    <t>Резервний фонд</t>
  </si>
  <si>
    <t>8700</t>
  </si>
  <si>
    <t>Резервний фонд місцевого бюджету</t>
  </si>
  <si>
    <t>8710</t>
  </si>
  <si>
    <t>3718710</t>
  </si>
  <si>
    <t>Заходи із запобігання та ліквідації наслідків у будівлі установ, закладів, організацій комунальної власності за рахунок коштів резервного фонду місцевого бюджету</t>
  </si>
  <si>
    <t>8720</t>
  </si>
  <si>
    <t>Заходи із запобігання та ліквідації наслідків надзвичайної ситуації у будівлі закладу освіти за рахунок коштів резервного фонду місцевого бюджету</t>
  </si>
  <si>
    <t>8724</t>
  </si>
  <si>
    <t>1518724</t>
  </si>
  <si>
    <t>Заходи із запобігання та ліквідації наслідків надзвичайних ситуацій у житлово-комунальному господарстві за рахунок коштів резервного фонду місцевого бюджету</t>
  </si>
  <si>
    <t>8740</t>
  </si>
  <si>
    <t>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t>
  </si>
  <si>
    <t>8741</t>
  </si>
  <si>
    <t>1218741</t>
  </si>
  <si>
    <t>Інші непередбачувані заходи за рахунок коштів резервного фонду місцевого бюджету</t>
  </si>
  <si>
    <t>8770</t>
  </si>
  <si>
    <t>Інші заходи за рахунок коштів резервного фонду місцевого бюджету</t>
  </si>
  <si>
    <t>8775</t>
  </si>
  <si>
    <t>1218775</t>
  </si>
  <si>
    <t>1518775</t>
  </si>
  <si>
    <t>2918775</t>
  </si>
  <si>
    <t>4018775</t>
  </si>
  <si>
    <t>4118775</t>
  </si>
  <si>
    <t>4218775</t>
  </si>
  <si>
    <t>4318775</t>
  </si>
  <si>
    <t>Усього видатків без урахування міжбюджетних трансфертів</t>
  </si>
  <si>
    <t>900201</t>
  </si>
  <si>
    <t>Реверсна дотація</t>
  </si>
  <si>
    <t>9110</t>
  </si>
  <si>
    <t>3719110</t>
  </si>
  <si>
    <t>Субвенція з місцевого бюджету державному бюджету на виконання програм соціально-економічного розвитку регіонів</t>
  </si>
  <si>
    <t>9800</t>
  </si>
  <si>
    <t>0219800</t>
  </si>
  <si>
    <t>Усього видатків з трансфертами, що передаються до державного бюджету</t>
  </si>
  <si>
    <t>900202</t>
  </si>
  <si>
    <t>Субвенції з місцевого бюджету іншим місцевим бюджетам на здійснення програм та заходів за рахунок коштів місцевих бюджетів</t>
  </si>
  <si>
    <t>9700</t>
  </si>
  <si>
    <t>9770</t>
  </si>
  <si>
    <t>0219770</t>
  </si>
  <si>
    <t>900203</t>
  </si>
  <si>
    <t>ІІІ. Кредитування</t>
  </si>
  <si>
    <t>Кредитування</t>
  </si>
  <si>
    <t>8800</t>
  </si>
  <si>
    <t>Пільгові довгострокові кредити молодим сім'ям та одиноким молодим громадянам на будівництво/реконструкцію/придбання житла та їх повернення</t>
  </si>
  <si>
    <t>8820</t>
  </si>
  <si>
    <t>Надання пільгових довгострокових кредитів молодим сім'ям та одиноким молодим громадянам на будівництво/реконструкцію/придбання житла</t>
  </si>
  <si>
    <t>8821</t>
  </si>
  <si>
    <t>0218821</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</si>
  <si>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</si>
  <si>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8822</t>
  </si>
  <si>
    <t>0218822</t>
  </si>
  <si>
    <t>Виконання гарантійних зобов`язань за позичальників, що отримали кредити під місцеві гарантії</t>
  </si>
  <si>
    <t>8880</t>
  </si>
  <si>
    <t>Надання коштів для забезпечення гарантійних зобов`язань за позичальників, що отримали кредити під місцеві гарантії</t>
  </si>
  <si>
    <t>8881</t>
  </si>
  <si>
    <t>3718881</t>
  </si>
  <si>
    <t>IV. Фінансування</t>
  </si>
  <si>
    <t>Фінансування бюджету за типом кредитора</t>
  </si>
  <si>
    <t>200000</t>
  </si>
  <si>
    <t>Погашено позик</t>
  </si>
  <si>
    <t>205000</t>
  </si>
  <si>
    <t>На початок періоду</t>
  </si>
  <si>
    <t>205100</t>
  </si>
  <si>
    <t>На кінець періоду</t>
  </si>
  <si>
    <t>205200</t>
  </si>
  <si>
    <t>205300</t>
  </si>
  <si>
    <t>205340</t>
  </si>
  <si>
    <t>208000</t>
  </si>
  <si>
    <t>208100</t>
  </si>
  <si>
    <t>208200</t>
  </si>
  <si>
    <t>208300</t>
  </si>
  <si>
    <t>208340</t>
  </si>
  <si>
    <t>Кошти, що передаються із загального фонду бюджету до бюджету розвитку (спеціального фонду) </t>
  </si>
  <si>
    <t>208400</t>
  </si>
  <si>
    <t>Зовнішнє фінансування</t>
  </si>
  <si>
    <t>300000</t>
  </si>
  <si>
    <t>Позики, надані міжнародними організаціями економічного розвитку</t>
  </si>
  <si>
    <t>301000</t>
  </si>
  <si>
    <t>301200</t>
  </si>
  <si>
    <t>Фінансування бюджету за типом боргового зобов'язання</t>
  </si>
  <si>
    <t>Фінансування за борговими операціями</t>
  </si>
  <si>
    <t>400000</t>
  </si>
  <si>
    <t>Запозичення</t>
  </si>
  <si>
    <t>401000</t>
  </si>
  <si>
    <t>Внутрішні запозичення</t>
  </si>
  <si>
    <t>401100</t>
  </si>
  <si>
    <t>Довгострокові зобов'язання</t>
  </si>
  <si>
    <t>401101</t>
  </si>
  <si>
    <t>Погашення</t>
  </si>
  <si>
    <t>402000</t>
  </si>
  <si>
    <t>Внутрішні зобов'язання</t>
  </si>
  <si>
    <t>402100</t>
  </si>
  <si>
    <t>402101</t>
  </si>
  <si>
    <t>Зовнішні зобов'язання</t>
  </si>
  <si>
    <t>402200</t>
  </si>
  <si>
    <t>402201</t>
  </si>
  <si>
    <t>600000</t>
  </si>
  <si>
    <t>602000</t>
  </si>
  <si>
    <t>602100</t>
  </si>
  <si>
    <t>602200</t>
  </si>
  <si>
    <t>602300</t>
  </si>
  <si>
    <t>602304</t>
  </si>
  <si>
    <t>602400</t>
  </si>
  <si>
    <t>ЗАТВЕРДЖЕНО</t>
  </si>
  <si>
    <t>рішення міської ради</t>
  </si>
  <si>
    <t>грн, коп.</t>
  </si>
  <si>
    <t>затверджено  міською радою/розписом на звітний рік з  урахуванням змін</t>
  </si>
  <si>
    <t>виконано до плану з урахуванням змін, %</t>
  </si>
  <si>
    <t>Основні показники звіту про виконання  бюджету  Миколаївської міської територіальної громади за 2022 рік</t>
  </si>
  <si>
    <t>Дефіцит (-) /профіцит (+)</t>
  </si>
  <si>
    <t>Внутрішнє фінансування</t>
  </si>
  <si>
    <t>Фінансування за рахунок залишків коштів на рахунках бюджетних установ</t>
  </si>
  <si>
    <t>Інші розрахунки</t>
  </si>
  <si>
    <t>Фінансування за рахунок зміни залишків коштів бюджетів</t>
  </si>
  <si>
    <t xml:space="preserve">Разом  коштів,  отриманих  з усіх джерел фінансування бюджету за типом кредитора </t>
  </si>
  <si>
    <t>Фінансування за активними операціями</t>
  </si>
  <si>
    <t>Зміни обсягів бюджетних коштів</t>
  </si>
  <si>
    <t>Разом коштів, отриманих з усіх джерел фінансування бюджету за типом боргового зобов'язання</t>
  </si>
  <si>
    <t>від  ________</t>
  </si>
  <si>
    <t>№ 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</si>
</sst>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_ ;\-#,##0.0\ "/>
  </numFmts>
  <fonts count="18" x14ac:knownFonts="1">
    <font>
      <sz val="8"/>
      <color rgb="FF000000"/>
      <name val="Tahoma"/>
    </font>
    <font>
      <b/>
      <sz val="14"/>
      <color rgb="FF000000"/>
      <name val="Times New Roman"/>
    </font>
    <font>
      <sz val="6"/>
      <color rgb="FF000000"/>
      <name val="Times New Roman"/>
    </font>
    <font>
      <sz val="14"/>
      <name val="Times New Roman"/>
      <family val="1"/>
      <charset val="204"/>
    </font>
    <font>
      <sz val="14"/>
      <color rgb="FF000000"/>
      <name val="Times New Roman"/>
      <family val="1"/>
      <charset val="204"/>
    </font>
    <font>
      <sz val="10"/>
      <name val="Arial Cyr"/>
      <family val="2"/>
      <charset val="204"/>
    </font>
    <font>
      <b/>
      <sz val="16"/>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Arial"/>
      <family val="2"/>
      <charset val="204"/>
    </font>
    <font>
      <sz val="10"/>
      <color rgb="FF000000"/>
      <name val="Tahoma"/>
      <family val="2"/>
      <charset val="204"/>
    </font>
    <font>
      <b/>
      <i/>
      <sz val="10"/>
      <color rgb="FF000000"/>
      <name val="Times New Roman"/>
      <family val="1"/>
      <charset val="204"/>
    </font>
    <font>
      <i/>
      <sz val="10"/>
      <color rgb="FF000000"/>
      <name val="Times New Roman"/>
      <family val="1"/>
      <charset val="204"/>
    </font>
    <font>
      <sz val="8"/>
      <color rgb="FF000000"/>
      <name val="Tahoma"/>
      <family val="2"/>
      <charset val="204"/>
    </font>
    <font>
      <b/>
      <sz val="8"/>
      <color rgb="FF000000"/>
      <name val="Tahoma"/>
      <family val="2"/>
      <charset val="204"/>
    </font>
    <font>
      <b/>
      <sz val="12"/>
      <color rgb="FF000000"/>
      <name val="Times New Roman"/>
      <family val="1"/>
      <charset val="204"/>
    </font>
  </fonts>
  <fills count="2">
    <fill>
      <patternFill patternType="none"/>
    </fill>
    <fill>
      <patternFill patternType="gray125"/>
    </fill>
  </fills>
  <borders count="3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indexed="64"/>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5" fillId="0" borderId="15"/>
  </cellStyleXfs>
  <cellXfs count="99">
    <xf numFmtId="0" fontId="0" fillId="0" borderId="0" xfId="0" applyFill="1" applyAlignment="1">
      <alignment horizontal="left" vertical="top" wrapText="1"/>
    </xf>
    <xf numFmtId="4" fontId="3" fillId="0" borderId="15" xfId="0" applyNumberFormat="1" applyFont="1" applyFill="1" applyBorder="1" applyAlignment="1">
      <alignment horizontal="left" vertical="center"/>
    </xf>
    <xf numFmtId="4" fontId="4" fillId="0" borderId="15" xfId="0" applyNumberFormat="1" applyFont="1" applyFill="1" applyBorder="1" applyAlignment="1">
      <alignment horizontal="left"/>
    </xf>
    <xf numFmtId="4" fontId="3" fillId="0" borderId="15" xfId="0" applyNumberFormat="1" applyFont="1" applyFill="1" applyBorder="1" applyAlignment="1">
      <alignment horizontal="left"/>
    </xf>
    <xf numFmtId="0" fontId="0" fillId="0" borderId="15" xfId="0" applyFill="1" applyBorder="1" applyAlignment="1">
      <alignment horizontal="left" vertical="top" wrapText="1"/>
    </xf>
    <xf numFmtId="0" fontId="7" fillId="0" borderId="15" xfId="0" applyFont="1" applyFill="1" applyBorder="1" applyAlignment="1">
      <alignment vertical="center" wrapText="1"/>
    </xf>
    <xf numFmtId="0" fontId="8" fillId="0" borderId="15" xfId="0" applyFont="1" applyFill="1" applyBorder="1" applyAlignment="1">
      <alignment vertical="center" wrapText="1"/>
    </xf>
    <xf numFmtId="0" fontId="0" fillId="0" borderId="0" xfId="0" applyFill="1" applyAlignment="1">
      <alignment horizontal="left" vertical="top" wrapText="1"/>
    </xf>
    <xf numFmtId="0" fontId="1" fillId="0" borderId="15" xfId="0" applyFont="1" applyFill="1" applyBorder="1" applyAlignment="1">
      <alignment horizontal="center" vertical="center" wrapText="1"/>
    </xf>
    <xf numFmtId="0" fontId="2" fillId="0" borderId="15" xfId="0" applyFont="1" applyFill="1" applyBorder="1" applyAlignment="1">
      <alignment horizontal="left" vertical="top" wrapText="1"/>
    </xf>
    <xf numFmtId="0" fontId="7" fillId="0" borderId="0" xfId="0" applyFont="1" applyFill="1" applyAlignment="1">
      <alignment horizontal="right" wrapText="1"/>
    </xf>
    <xf numFmtId="0" fontId="10" fillId="0" borderId="3" xfId="0" applyFont="1" applyFill="1" applyBorder="1" applyAlignment="1">
      <alignment horizontal="center" vertical="center" wrapText="1"/>
    </xf>
    <xf numFmtId="0" fontId="11" fillId="0" borderId="4" xfId="0" applyFont="1" applyFill="1" applyBorder="1" applyAlignment="1">
      <alignment horizontal="left" vertical="top" wrapText="1"/>
    </xf>
    <xf numFmtId="165" fontId="10" fillId="0" borderId="5" xfId="0" applyNumberFormat="1" applyFont="1" applyFill="1" applyBorder="1" applyAlignment="1">
      <alignment horizontal="right" vertical="center" wrapText="1"/>
    </xf>
    <xf numFmtId="165" fontId="8" fillId="0" borderId="6" xfId="0" applyNumberFormat="1" applyFont="1" applyFill="1" applyBorder="1" applyAlignment="1">
      <alignment horizontal="right" vertical="center" wrapText="1"/>
    </xf>
    <xf numFmtId="165" fontId="8" fillId="0" borderId="13" xfId="0" applyNumberFormat="1" applyFont="1" applyFill="1" applyBorder="1" applyAlignment="1">
      <alignment horizontal="right" vertical="center" wrapText="1"/>
    </xf>
    <xf numFmtId="165" fontId="11" fillId="0" borderId="7" xfId="0" applyNumberFormat="1" applyFont="1" applyFill="1" applyBorder="1" applyAlignment="1">
      <alignment horizontal="right" vertical="center" wrapText="1"/>
    </xf>
    <xf numFmtId="165" fontId="11" fillId="0" borderId="16" xfId="0" applyNumberFormat="1" applyFont="1" applyFill="1" applyBorder="1" applyAlignment="1">
      <alignment horizontal="right" vertical="center" wrapText="1"/>
    </xf>
    <xf numFmtId="0" fontId="12" fillId="0" borderId="19" xfId="0" applyFont="1" applyFill="1" applyBorder="1" applyAlignment="1">
      <alignment horizontal="left" vertical="top" wrapText="1"/>
    </xf>
    <xf numFmtId="165" fontId="10" fillId="0" borderId="8" xfId="0" applyNumberFormat="1" applyFont="1" applyFill="1" applyBorder="1" applyAlignment="1">
      <alignment horizontal="right" vertical="center" wrapText="1"/>
    </xf>
    <xf numFmtId="166" fontId="10" fillId="0" borderId="13" xfId="0" applyNumberFormat="1" applyFont="1" applyFill="1" applyBorder="1" applyAlignment="1">
      <alignment horizontal="right" vertical="center" wrapText="1"/>
    </xf>
    <xf numFmtId="165" fontId="10" fillId="0" borderId="16" xfId="0" applyNumberFormat="1" applyFont="1" applyFill="1" applyBorder="1" applyAlignment="1">
      <alignment horizontal="right" vertical="center" wrapText="1"/>
    </xf>
    <xf numFmtId="166" fontId="8" fillId="0" borderId="13" xfId="0" applyNumberFormat="1" applyFont="1" applyFill="1" applyBorder="1" applyAlignment="1">
      <alignment horizontal="right" vertical="center" wrapText="1"/>
    </xf>
    <xf numFmtId="0" fontId="8" fillId="0" borderId="11" xfId="0"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165" fontId="8" fillId="0" borderId="16" xfId="0" applyNumberFormat="1" applyFont="1" applyFill="1" applyBorder="1" applyAlignment="1">
      <alignment horizontal="right" vertical="center" wrapText="1"/>
    </xf>
    <xf numFmtId="0" fontId="8" fillId="0" borderId="13" xfId="0" applyFont="1" applyFill="1" applyBorder="1" applyAlignment="1">
      <alignment horizontal="center" vertical="center" wrapText="1"/>
    </xf>
    <xf numFmtId="0" fontId="15" fillId="0" borderId="0" xfId="0" applyFont="1" applyFill="1" applyAlignment="1">
      <alignment horizontal="left" vertical="top" wrapText="1"/>
    </xf>
    <xf numFmtId="166" fontId="8" fillId="0" borderId="19" xfId="0" applyNumberFormat="1" applyFont="1" applyFill="1" applyBorder="1" applyAlignment="1">
      <alignment horizontal="right" vertical="center" wrapText="1"/>
    </xf>
    <xf numFmtId="0" fontId="16" fillId="0" borderId="0" xfId="0" applyFont="1" applyFill="1" applyAlignment="1">
      <alignment horizontal="left" vertical="top" wrapText="1"/>
    </xf>
    <xf numFmtId="0" fontId="13" fillId="0" borderId="11" xfId="0" applyFont="1" applyFill="1" applyBorder="1" applyAlignment="1">
      <alignment horizontal="center" vertical="center" wrapText="1"/>
    </xf>
    <xf numFmtId="0" fontId="10" fillId="0" borderId="3" xfId="0" applyFont="1" applyFill="1" applyBorder="1" applyAlignment="1">
      <alignment horizontal="left" vertical="center" wrapText="1"/>
    </xf>
    <xf numFmtId="165" fontId="10" fillId="0" borderId="8"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1" xfId="0" applyFont="1" applyFill="1" applyBorder="1" applyAlignment="1">
      <alignment horizontal="center" vertical="center" wrapText="1"/>
    </xf>
    <xf numFmtId="165" fontId="8" fillId="0" borderId="8" xfId="0" applyNumberFormat="1" applyFont="1" applyFill="1" applyBorder="1" applyAlignment="1">
      <alignment horizontal="center" vertical="center" wrapText="1"/>
    </xf>
    <xf numFmtId="165" fontId="8" fillId="0" borderId="16" xfId="0" applyNumberFormat="1" applyFont="1" applyFill="1" applyBorder="1" applyAlignment="1">
      <alignment horizontal="center" vertical="center" wrapText="1"/>
    </xf>
    <xf numFmtId="0" fontId="10" fillId="0" borderId="11" xfId="0" applyFont="1" applyFill="1" applyBorder="1" applyAlignment="1">
      <alignment vertical="center" wrapText="1"/>
    </xf>
    <xf numFmtId="0" fontId="10" fillId="0" borderId="13"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0" xfId="0" applyFont="1" applyFill="1" applyAlignment="1">
      <alignment horizontal="left" vertical="top" wrapText="1"/>
    </xf>
    <xf numFmtId="164" fontId="10" fillId="0" borderId="19" xfId="0" applyNumberFormat="1" applyFont="1" applyFill="1" applyBorder="1" applyAlignment="1">
      <alignment horizontal="center" vertical="center" wrapText="1"/>
    </xf>
    <xf numFmtId="4" fontId="3" fillId="0" borderId="15" xfId="1" applyNumberFormat="1" applyFont="1" applyFill="1" applyBorder="1" applyAlignment="1">
      <alignment horizontal="left" wrapText="1"/>
    </xf>
    <xf numFmtId="0" fontId="1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6" xfId="0" applyFont="1" applyFill="1" applyBorder="1" applyAlignment="1">
      <alignment horizontal="left" wrapText="1"/>
    </xf>
    <xf numFmtId="0" fontId="8" fillId="0" borderId="17" xfId="0" applyFont="1" applyFill="1" applyBorder="1" applyAlignment="1">
      <alignment horizontal="left"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12" xfId="0" applyFont="1" applyFill="1" applyBorder="1" applyAlignment="1">
      <alignment vertical="center" wrapText="1"/>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14" fillId="0" borderId="11" xfId="0" applyFont="1" applyFill="1" applyBorder="1" applyAlignment="1">
      <alignment horizontal="left" vertical="center" wrapText="1"/>
    </xf>
    <xf numFmtId="4" fontId="3" fillId="0" borderId="15" xfId="1" applyNumberFormat="1" applyFont="1" applyFill="1" applyBorder="1" applyAlignment="1">
      <alignment horizontal="left" wrapText="1"/>
    </xf>
    <xf numFmtId="0" fontId="11" fillId="0" borderId="1" xfId="0" applyFont="1" applyFill="1" applyBorder="1" applyAlignment="1">
      <alignment horizontal="left" vertical="top" wrapText="1"/>
    </xf>
    <xf numFmtId="0" fontId="8" fillId="0" borderId="14" xfId="0" applyFont="1" applyFill="1" applyBorder="1" applyAlignment="1">
      <alignment horizontal="left" wrapText="1"/>
    </xf>
    <xf numFmtId="0" fontId="8" fillId="0" borderId="15" xfId="0" applyFont="1" applyFill="1" applyBorder="1" applyAlignment="1">
      <alignment horizontal="left" wrapText="1"/>
    </xf>
    <xf numFmtId="0" fontId="11" fillId="0" borderId="15" xfId="0" applyFont="1" applyFill="1" applyBorder="1" applyAlignment="1">
      <alignment horizontal="left" vertical="top" wrapText="1"/>
    </xf>
    <xf numFmtId="0" fontId="10" fillId="0" borderId="3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6" fillId="0" borderId="15" xfId="0" applyFont="1" applyFill="1" applyBorder="1" applyAlignment="1">
      <alignment horizont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19" xfId="0" applyFont="1" applyFill="1" applyBorder="1" applyAlignment="1">
      <alignment horizontal="center" vertical="center" wrapText="1"/>
    </xf>
  </cellXfs>
  <cellStyles count="2">
    <cellStyle name="Обычный" xfId="0" builtinId="0"/>
    <cellStyle name="Обычный_2kmbmb"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3"/>
  <sheetViews>
    <sheetView tabSelected="1" zoomScale="110" zoomScaleNormal="110" workbookViewId="0">
      <selection activeCell="N10" sqref="N10"/>
    </sheetView>
  </sheetViews>
  <sheetFormatPr defaultRowHeight="10.5" x14ac:dyDescent="0.15"/>
  <cols>
    <col min="1" max="1" width="15" style="7" customWidth="1"/>
    <col min="2" max="2" width="58.6640625" style="7" customWidth="1"/>
    <col min="3" max="3" width="5.83203125" style="7" bestFit="1" customWidth="1"/>
    <col min="4" max="4" width="8.1640625" style="7" bestFit="1" customWidth="1"/>
    <col min="5" max="5" width="9.33203125" style="7" bestFit="1" customWidth="1"/>
    <col min="6" max="6" width="10.5" style="7" bestFit="1" customWidth="1"/>
    <col min="7" max="8" width="21.5" style="7" customWidth="1"/>
    <col min="9" max="9" width="17.83203125" style="7" customWidth="1"/>
    <col min="10" max="10" width="20.83203125" style="7" customWidth="1"/>
    <col min="11" max="11" width="22.83203125" style="7" customWidth="1"/>
    <col min="12" max="12" width="16.5" style="7" customWidth="1"/>
    <col min="13" max="13" width="20.5" style="7" customWidth="1"/>
    <col min="14" max="14" width="22" style="7" customWidth="1"/>
    <col min="15" max="15" width="18.83203125" style="7" customWidth="1"/>
    <col min="16" max="16384" width="9.33203125" style="7"/>
  </cols>
  <sheetData>
    <row r="1" spans="1:16" ht="18.75" x14ac:dyDescent="0.3">
      <c r="N1" s="1" t="s">
        <v>823</v>
      </c>
      <c r="O1" s="2"/>
    </row>
    <row r="2" spans="1:16" ht="18.75" x14ac:dyDescent="0.3">
      <c r="N2" s="3"/>
      <c r="O2" s="2"/>
    </row>
    <row r="3" spans="1:16" ht="18.75" x14ac:dyDescent="0.3">
      <c r="N3" s="3" t="s">
        <v>824</v>
      </c>
      <c r="O3" s="2"/>
    </row>
    <row r="4" spans="1:16" ht="18" customHeight="1" x14ac:dyDescent="0.3">
      <c r="N4" s="68"/>
      <c r="O4" s="68"/>
      <c r="P4" s="68"/>
    </row>
    <row r="5" spans="1:16" ht="18" customHeight="1" x14ac:dyDescent="0.3">
      <c r="N5" s="46" t="s">
        <v>838</v>
      </c>
      <c r="O5" s="46"/>
      <c r="P5" s="46"/>
    </row>
    <row r="6" spans="1:16" ht="18" customHeight="1" x14ac:dyDescent="0.3">
      <c r="N6" s="46"/>
      <c r="O6" s="46"/>
      <c r="P6" s="46"/>
    </row>
    <row r="7" spans="1:16" ht="18" customHeight="1" x14ac:dyDescent="0.3">
      <c r="N7" s="46" t="s">
        <v>839</v>
      </c>
      <c r="O7" s="46"/>
      <c r="P7" s="46"/>
    </row>
    <row r="11" spans="1:16" ht="20.25" x14ac:dyDescent="0.3">
      <c r="A11" s="77" t="s">
        <v>828</v>
      </c>
      <c r="B11" s="77"/>
      <c r="C11" s="77"/>
      <c r="D11" s="77"/>
      <c r="E11" s="77"/>
      <c r="F11" s="77"/>
      <c r="G11" s="77"/>
      <c r="H11" s="77"/>
      <c r="I11" s="77"/>
      <c r="J11" s="77"/>
      <c r="K11" s="77"/>
      <c r="L11" s="77"/>
      <c r="M11" s="77"/>
      <c r="N11" s="77"/>
      <c r="O11" s="77"/>
    </row>
    <row r="12" spans="1:16" ht="18.75" x14ac:dyDescent="0.15">
      <c r="A12" s="5"/>
      <c r="B12" s="6"/>
      <c r="C12" s="6"/>
      <c r="D12" s="6"/>
      <c r="E12" s="6"/>
      <c r="F12" s="6"/>
      <c r="G12" s="6"/>
      <c r="H12" s="4"/>
      <c r="I12" s="4"/>
      <c r="J12" s="6"/>
      <c r="K12" s="8"/>
      <c r="L12" s="8"/>
      <c r="M12" s="8"/>
      <c r="N12" s="9"/>
    </row>
    <row r="13" spans="1:16" ht="15" x14ac:dyDescent="0.25">
      <c r="A13" s="78" t="s">
        <v>1</v>
      </c>
      <c r="B13" s="78"/>
      <c r="C13" s="78"/>
      <c r="D13" s="78"/>
      <c r="E13" s="78"/>
      <c r="F13" s="78"/>
      <c r="G13" s="78"/>
      <c r="H13" s="78"/>
      <c r="I13" s="78"/>
      <c r="J13" s="78"/>
      <c r="K13" s="78"/>
      <c r="L13" s="78"/>
      <c r="M13" s="78"/>
      <c r="N13" s="78"/>
      <c r="O13" s="10" t="s">
        <v>825</v>
      </c>
    </row>
    <row r="14" spans="1:16" ht="14.25" x14ac:dyDescent="0.15">
      <c r="A14" s="79" t="s">
        <v>2</v>
      </c>
      <c r="B14" s="80"/>
      <c r="C14" s="85" t="s">
        <v>3</v>
      </c>
      <c r="D14" s="86"/>
      <c r="E14" s="86"/>
      <c r="F14" s="87"/>
      <c r="G14" s="93" t="s">
        <v>4</v>
      </c>
      <c r="H14" s="94"/>
      <c r="I14" s="95"/>
      <c r="J14" s="93" t="s">
        <v>5</v>
      </c>
      <c r="K14" s="94"/>
      <c r="L14" s="95"/>
      <c r="M14" s="93" t="s">
        <v>6</v>
      </c>
      <c r="N14" s="94"/>
      <c r="O14" s="95"/>
    </row>
    <row r="15" spans="1:16" x14ac:dyDescent="0.15">
      <c r="A15" s="81"/>
      <c r="B15" s="82"/>
      <c r="C15" s="88"/>
      <c r="D15" s="89"/>
      <c r="E15" s="89"/>
      <c r="F15" s="82"/>
      <c r="G15" s="96" t="s">
        <v>826</v>
      </c>
      <c r="H15" s="96" t="s">
        <v>7</v>
      </c>
      <c r="I15" s="96" t="s">
        <v>827</v>
      </c>
      <c r="J15" s="96" t="s">
        <v>826</v>
      </c>
      <c r="K15" s="96" t="s">
        <v>7</v>
      </c>
      <c r="L15" s="96" t="s">
        <v>827</v>
      </c>
      <c r="M15" s="96" t="s">
        <v>826</v>
      </c>
      <c r="N15" s="96" t="s">
        <v>7</v>
      </c>
      <c r="O15" s="98" t="s">
        <v>827</v>
      </c>
    </row>
    <row r="16" spans="1:16" ht="77.25" customHeight="1" x14ac:dyDescent="0.15">
      <c r="A16" s="83"/>
      <c r="B16" s="84"/>
      <c r="C16" s="90"/>
      <c r="D16" s="91"/>
      <c r="E16" s="91"/>
      <c r="F16" s="92"/>
      <c r="G16" s="97"/>
      <c r="H16" s="97"/>
      <c r="I16" s="97"/>
      <c r="J16" s="97"/>
      <c r="K16" s="97"/>
      <c r="L16" s="97"/>
      <c r="M16" s="97"/>
      <c r="N16" s="97"/>
      <c r="O16" s="98"/>
    </row>
    <row r="17" spans="1:17" s="44" customFormat="1" ht="12.75" x14ac:dyDescent="0.15">
      <c r="A17" s="54" t="s">
        <v>8</v>
      </c>
      <c r="B17" s="73"/>
      <c r="C17" s="74" t="s">
        <v>9</v>
      </c>
      <c r="D17" s="75"/>
      <c r="E17" s="75"/>
      <c r="F17" s="76"/>
      <c r="G17" s="45">
        <v>3</v>
      </c>
      <c r="H17" s="45">
        <v>4</v>
      </c>
      <c r="I17" s="45">
        <v>5</v>
      </c>
      <c r="J17" s="45">
        <v>6</v>
      </c>
      <c r="K17" s="45">
        <v>7</v>
      </c>
      <c r="L17" s="45">
        <v>8</v>
      </c>
      <c r="M17" s="45">
        <v>9</v>
      </c>
      <c r="N17" s="45">
        <v>10</v>
      </c>
      <c r="O17" s="45">
        <v>11</v>
      </c>
    </row>
    <row r="18" spans="1:17" ht="15.75" x14ac:dyDescent="0.15">
      <c r="A18" s="47" t="s">
        <v>10</v>
      </c>
      <c r="B18" s="47"/>
      <c r="C18" s="11" t="s">
        <v>0</v>
      </c>
      <c r="D18" s="11" t="s">
        <v>0</v>
      </c>
      <c r="E18" s="12" t="s">
        <v>0</v>
      </c>
      <c r="F18" s="11" t="s">
        <v>0</v>
      </c>
      <c r="G18" s="13" t="s">
        <v>0</v>
      </c>
      <c r="H18" s="14" t="s">
        <v>0</v>
      </c>
      <c r="I18" s="15"/>
      <c r="J18" s="14" t="s">
        <v>0</v>
      </c>
      <c r="K18" s="14" t="s">
        <v>0</v>
      </c>
      <c r="L18" s="15"/>
      <c r="M18" s="16" t="s">
        <v>0</v>
      </c>
      <c r="N18" s="17" t="s">
        <v>0</v>
      </c>
      <c r="O18" s="18"/>
    </row>
    <row r="19" spans="1:17" ht="22.15" customHeight="1" x14ac:dyDescent="0.15">
      <c r="A19" s="48" t="s">
        <v>11</v>
      </c>
      <c r="B19" s="48"/>
      <c r="C19" s="11" t="s">
        <v>0</v>
      </c>
      <c r="D19" s="11" t="s">
        <v>0</v>
      </c>
      <c r="E19" s="11" t="s">
        <v>0</v>
      </c>
      <c r="F19" s="11" t="s">
        <v>12</v>
      </c>
      <c r="G19" s="19">
        <v>4523890255</v>
      </c>
      <c r="H19" s="19">
        <v>4781375602.1599998</v>
      </c>
      <c r="I19" s="20">
        <f>SUM(H19)/G19*100</f>
        <v>105.69167978545491</v>
      </c>
      <c r="J19" s="19">
        <v>850000</v>
      </c>
      <c r="K19" s="19">
        <v>407816.29</v>
      </c>
      <c r="L19" s="20">
        <f t="shared" ref="L19:L67" si="0">SUM(K19)/J19*100</f>
        <v>47.978387058823529</v>
      </c>
      <c r="M19" s="19">
        <v>4524740255</v>
      </c>
      <c r="N19" s="21">
        <v>4781783418.4499998</v>
      </c>
      <c r="O19" s="20">
        <f>SUM(N19)/M19*100</f>
        <v>105.6808379921026</v>
      </c>
    </row>
    <row r="20" spans="1:17" ht="25.15" customHeight="1" x14ac:dyDescent="0.15">
      <c r="A20" s="49" t="s">
        <v>13</v>
      </c>
      <c r="B20" s="49"/>
      <c r="C20" s="11" t="s">
        <v>0</v>
      </c>
      <c r="D20" s="11" t="s">
        <v>0</v>
      </c>
      <c r="E20" s="11" t="s">
        <v>0</v>
      </c>
      <c r="F20" s="11" t="s">
        <v>14</v>
      </c>
      <c r="G20" s="19">
        <v>3319279455</v>
      </c>
      <c r="H20" s="19">
        <v>3940302586.1399999</v>
      </c>
      <c r="I20" s="20">
        <f t="shared" ref="I20:I83" si="1">SUM(H20)/G20*100</f>
        <v>118.70957656802656</v>
      </c>
      <c r="J20" s="19" t="s">
        <v>0</v>
      </c>
      <c r="K20" s="19" t="s">
        <v>0</v>
      </c>
      <c r="L20" s="22"/>
      <c r="M20" s="19">
        <v>3319279455</v>
      </c>
      <c r="N20" s="21">
        <v>3940302586.1399999</v>
      </c>
      <c r="O20" s="20">
        <f>SUM(N20)/M20*100</f>
        <v>118.70957656802656</v>
      </c>
    </row>
    <row r="21" spans="1:17" ht="12.75" x14ac:dyDescent="0.15">
      <c r="A21" s="50" t="s">
        <v>15</v>
      </c>
      <c r="B21" s="50"/>
      <c r="C21" s="23" t="s">
        <v>0</v>
      </c>
      <c r="D21" s="23" t="s">
        <v>0</v>
      </c>
      <c r="E21" s="23" t="s">
        <v>0</v>
      </c>
      <c r="F21" s="23" t="s">
        <v>16</v>
      </c>
      <c r="G21" s="24">
        <v>3317219455</v>
      </c>
      <c r="H21" s="24">
        <v>3930374733.25</v>
      </c>
      <c r="I21" s="22">
        <f t="shared" si="1"/>
        <v>118.48401308890793</v>
      </c>
      <c r="J21" s="24" t="s">
        <v>0</v>
      </c>
      <c r="K21" s="24" t="s">
        <v>0</v>
      </c>
      <c r="L21" s="22"/>
      <c r="M21" s="24">
        <v>3317219455</v>
      </c>
      <c r="N21" s="25">
        <v>3930374733.25</v>
      </c>
      <c r="O21" s="22">
        <f t="shared" ref="O21:O84" si="2">SUM(N21)/M21*100</f>
        <v>118.48401308890793</v>
      </c>
    </row>
    <row r="22" spans="1:17" ht="31.5" customHeight="1" x14ac:dyDescent="0.15">
      <c r="A22" s="51" t="s">
        <v>17</v>
      </c>
      <c r="B22" s="51"/>
      <c r="C22" s="26" t="s">
        <v>0</v>
      </c>
      <c r="D22" s="26" t="s">
        <v>0</v>
      </c>
      <c r="E22" s="26" t="s">
        <v>0</v>
      </c>
      <c r="F22" s="26" t="s">
        <v>18</v>
      </c>
      <c r="G22" s="24">
        <v>2366810000</v>
      </c>
      <c r="H22" s="24">
        <v>1651322321.8</v>
      </c>
      <c r="I22" s="22">
        <f t="shared" si="1"/>
        <v>69.769957106823114</v>
      </c>
      <c r="J22" s="24" t="s">
        <v>0</v>
      </c>
      <c r="K22" s="24" t="s">
        <v>0</v>
      </c>
      <c r="L22" s="22"/>
      <c r="M22" s="24">
        <v>2366810000</v>
      </c>
      <c r="N22" s="25">
        <v>1651322321.8</v>
      </c>
      <c r="O22" s="22">
        <f t="shared" si="2"/>
        <v>69.769957106823114</v>
      </c>
    </row>
    <row r="23" spans="1:17" ht="54.75" customHeight="1" x14ac:dyDescent="0.15">
      <c r="A23" s="51" t="s">
        <v>19</v>
      </c>
      <c r="B23" s="51"/>
      <c r="C23" s="26" t="s">
        <v>0</v>
      </c>
      <c r="D23" s="26" t="s">
        <v>0</v>
      </c>
      <c r="E23" s="26" t="s">
        <v>0</v>
      </c>
      <c r="F23" s="26" t="s">
        <v>20</v>
      </c>
      <c r="G23" s="24">
        <v>841299455</v>
      </c>
      <c r="H23" s="24">
        <v>2231282618.7600002</v>
      </c>
      <c r="I23" s="22">
        <f t="shared" si="1"/>
        <v>265.21859790816103</v>
      </c>
      <c r="J23" s="24" t="s">
        <v>0</v>
      </c>
      <c r="K23" s="24" t="s">
        <v>0</v>
      </c>
      <c r="L23" s="22"/>
      <c r="M23" s="24">
        <v>841299455</v>
      </c>
      <c r="N23" s="25">
        <v>2231282618.7600002</v>
      </c>
      <c r="O23" s="22">
        <f t="shared" si="2"/>
        <v>265.21859790816103</v>
      </c>
    </row>
    <row r="24" spans="1:17" ht="40.15" customHeight="1" x14ac:dyDescent="0.15">
      <c r="A24" s="51" t="s">
        <v>21</v>
      </c>
      <c r="B24" s="51"/>
      <c r="C24" s="26" t="s">
        <v>0</v>
      </c>
      <c r="D24" s="26" t="s">
        <v>0</v>
      </c>
      <c r="E24" s="26" t="s">
        <v>0</v>
      </c>
      <c r="F24" s="26" t="s">
        <v>22</v>
      </c>
      <c r="G24" s="24">
        <v>62475000</v>
      </c>
      <c r="H24" s="24">
        <v>37518348.18</v>
      </c>
      <c r="I24" s="22">
        <f t="shared" si="1"/>
        <v>60.053378439375749</v>
      </c>
      <c r="J24" s="24" t="s">
        <v>0</v>
      </c>
      <c r="K24" s="24" t="s">
        <v>0</v>
      </c>
      <c r="L24" s="22"/>
      <c r="M24" s="24">
        <v>62475000</v>
      </c>
      <c r="N24" s="25">
        <v>37518348.18</v>
      </c>
      <c r="O24" s="22">
        <f t="shared" si="2"/>
        <v>60.053378439375749</v>
      </c>
    </row>
    <row r="25" spans="1:17" ht="40.15" customHeight="1" x14ac:dyDescent="0.15">
      <c r="A25" s="51" t="s">
        <v>23</v>
      </c>
      <c r="B25" s="51"/>
      <c r="C25" s="26" t="s">
        <v>0</v>
      </c>
      <c r="D25" s="26" t="s">
        <v>0</v>
      </c>
      <c r="E25" s="26" t="s">
        <v>0</v>
      </c>
      <c r="F25" s="26" t="s">
        <v>24</v>
      </c>
      <c r="G25" s="24">
        <v>46635000</v>
      </c>
      <c r="H25" s="24">
        <v>10251444.51</v>
      </c>
      <c r="I25" s="22">
        <f t="shared" si="1"/>
        <v>21.982297651978129</v>
      </c>
      <c r="J25" s="24" t="s">
        <v>0</v>
      </c>
      <c r="K25" s="24" t="s">
        <v>0</v>
      </c>
      <c r="L25" s="22"/>
      <c r="M25" s="24">
        <v>46635000</v>
      </c>
      <c r="N25" s="25">
        <v>10251444.51</v>
      </c>
      <c r="O25" s="22">
        <f t="shared" si="2"/>
        <v>21.982297651978129</v>
      </c>
    </row>
    <row r="26" spans="1:17" ht="12.75" x14ac:dyDescent="0.15">
      <c r="A26" s="50" t="s">
        <v>25</v>
      </c>
      <c r="B26" s="50"/>
      <c r="C26" s="23" t="s">
        <v>0</v>
      </c>
      <c r="D26" s="23" t="s">
        <v>0</v>
      </c>
      <c r="E26" s="23" t="s">
        <v>0</v>
      </c>
      <c r="F26" s="23" t="s">
        <v>26</v>
      </c>
      <c r="G26" s="24">
        <v>2060000</v>
      </c>
      <c r="H26" s="24">
        <v>9927852.8900000006</v>
      </c>
      <c r="I26" s="22">
        <f t="shared" si="1"/>
        <v>481.93460631067967</v>
      </c>
      <c r="J26" s="24" t="s">
        <v>0</v>
      </c>
      <c r="K26" s="24" t="s">
        <v>0</v>
      </c>
      <c r="L26" s="22"/>
      <c r="M26" s="24">
        <v>2060000</v>
      </c>
      <c r="N26" s="25">
        <v>9927852.8900000006</v>
      </c>
      <c r="O26" s="22">
        <f t="shared" si="2"/>
        <v>481.93460631067967</v>
      </c>
      <c r="P26" s="27"/>
    </row>
    <row r="27" spans="1:17" ht="40.15" customHeight="1" x14ac:dyDescent="0.15">
      <c r="A27" s="51" t="s">
        <v>27</v>
      </c>
      <c r="B27" s="51"/>
      <c r="C27" s="26" t="s">
        <v>0</v>
      </c>
      <c r="D27" s="26" t="s">
        <v>0</v>
      </c>
      <c r="E27" s="26" t="s">
        <v>0</v>
      </c>
      <c r="F27" s="26" t="s">
        <v>28</v>
      </c>
      <c r="G27" s="24">
        <v>2060000</v>
      </c>
      <c r="H27" s="24">
        <v>9927852.8900000006</v>
      </c>
      <c r="I27" s="22">
        <f t="shared" si="1"/>
        <v>481.93460631067967</v>
      </c>
      <c r="J27" s="24" t="s">
        <v>0</v>
      </c>
      <c r="K27" s="24" t="s">
        <v>0</v>
      </c>
      <c r="L27" s="22"/>
      <c r="M27" s="24">
        <v>2060000</v>
      </c>
      <c r="N27" s="25">
        <v>9927852.8900000006</v>
      </c>
      <c r="O27" s="22">
        <f t="shared" si="2"/>
        <v>481.93460631067967</v>
      </c>
      <c r="P27" s="27"/>
    </row>
    <row r="28" spans="1:17" ht="12.75" x14ac:dyDescent="0.15">
      <c r="A28" s="49" t="s">
        <v>29</v>
      </c>
      <c r="B28" s="49"/>
      <c r="C28" s="11" t="s">
        <v>0</v>
      </c>
      <c r="D28" s="11" t="s">
        <v>0</v>
      </c>
      <c r="E28" s="11" t="s">
        <v>0</v>
      </c>
      <c r="F28" s="11" t="s">
        <v>30</v>
      </c>
      <c r="G28" s="19" t="s">
        <v>0</v>
      </c>
      <c r="H28" s="19">
        <v>16302.96</v>
      </c>
      <c r="I28" s="28"/>
      <c r="J28" s="19" t="s">
        <v>0</v>
      </c>
      <c r="K28" s="19" t="s">
        <v>0</v>
      </c>
      <c r="L28" s="22"/>
      <c r="M28" s="19" t="s">
        <v>0</v>
      </c>
      <c r="N28" s="21">
        <v>16302.96</v>
      </c>
      <c r="O28" s="22"/>
    </row>
    <row r="29" spans="1:17" ht="12.75" x14ac:dyDescent="0.15">
      <c r="A29" s="50" t="s">
        <v>31</v>
      </c>
      <c r="B29" s="50"/>
      <c r="C29" s="23" t="s">
        <v>0</v>
      </c>
      <c r="D29" s="23" t="s">
        <v>0</v>
      </c>
      <c r="E29" s="23" t="s">
        <v>0</v>
      </c>
      <c r="F29" s="23" t="s">
        <v>32</v>
      </c>
      <c r="G29" s="24" t="s">
        <v>0</v>
      </c>
      <c r="H29" s="24">
        <v>283.83</v>
      </c>
      <c r="I29" s="22"/>
      <c r="J29" s="24" t="s">
        <v>0</v>
      </c>
      <c r="K29" s="24" t="s">
        <v>0</v>
      </c>
      <c r="L29" s="22"/>
      <c r="M29" s="24" t="s">
        <v>0</v>
      </c>
      <c r="N29" s="25">
        <v>283.83</v>
      </c>
      <c r="O29" s="22"/>
      <c r="P29" s="27"/>
      <c r="Q29" s="27"/>
    </row>
    <row r="30" spans="1:17" ht="40.15" customHeight="1" x14ac:dyDescent="0.15">
      <c r="A30" s="51" t="s">
        <v>33</v>
      </c>
      <c r="B30" s="51"/>
      <c r="C30" s="26" t="s">
        <v>0</v>
      </c>
      <c r="D30" s="26" t="s">
        <v>0</v>
      </c>
      <c r="E30" s="26" t="s">
        <v>0</v>
      </c>
      <c r="F30" s="26" t="s">
        <v>34</v>
      </c>
      <c r="G30" s="24" t="s">
        <v>0</v>
      </c>
      <c r="H30" s="24">
        <v>283.83</v>
      </c>
      <c r="I30" s="22"/>
      <c r="J30" s="24" t="s">
        <v>0</v>
      </c>
      <c r="K30" s="24" t="s">
        <v>0</v>
      </c>
      <c r="L30" s="22"/>
      <c r="M30" s="24" t="s">
        <v>0</v>
      </c>
      <c r="N30" s="25">
        <v>283.83</v>
      </c>
      <c r="O30" s="22"/>
    </row>
    <row r="31" spans="1:17" ht="12.75" x14ac:dyDescent="0.15">
      <c r="A31" s="50" t="s">
        <v>35</v>
      </c>
      <c r="B31" s="50"/>
      <c r="C31" s="23" t="s">
        <v>0</v>
      </c>
      <c r="D31" s="23" t="s">
        <v>0</v>
      </c>
      <c r="E31" s="23" t="s">
        <v>0</v>
      </c>
      <c r="F31" s="23" t="s">
        <v>36</v>
      </c>
      <c r="G31" s="24" t="s">
        <v>0</v>
      </c>
      <c r="H31" s="24">
        <v>15822.13</v>
      </c>
      <c r="I31" s="22"/>
      <c r="J31" s="24" t="s">
        <v>0</v>
      </c>
      <c r="K31" s="24" t="s">
        <v>0</v>
      </c>
      <c r="L31" s="22"/>
      <c r="M31" s="24" t="s">
        <v>0</v>
      </c>
      <c r="N31" s="25">
        <v>15822.13</v>
      </c>
      <c r="O31" s="22"/>
      <c r="P31" s="27"/>
      <c r="Q31" s="27"/>
    </row>
    <row r="32" spans="1:17" ht="40.15" customHeight="1" x14ac:dyDescent="0.15">
      <c r="A32" s="51" t="s">
        <v>37</v>
      </c>
      <c r="B32" s="51"/>
      <c r="C32" s="26" t="s">
        <v>0</v>
      </c>
      <c r="D32" s="26" t="s">
        <v>0</v>
      </c>
      <c r="E32" s="26" t="s">
        <v>0</v>
      </c>
      <c r="F32" s="26" t="s">
        <v>38</v>
      </c>
      <c r="G32" s="24" t="s">
        <v>0</v>
      </c>
      <c r="H32" s="24">
        <v>15822.13</v>
      </c>
      <c r="I32" s="22"/>
      <c r="J32" s="24" t="s">
        <v>0</v>
      </c>
      <c r="K32" s="24" t="s">
        <v>0</v>
      </c>
      <c r="L32" s="22"/>
      <c r="M32" s="24" t="s">
        <v>0</v>
      </c>
      <c r="N32" s="25">
        <v>15822.13</v>
      </c>
      <c r="O32" s="22"/>
      <c r="P32" s="27"/>
      <c r="Q32" s="27"/>
    </row>
    <row r="33" spans="1:17" ht="12.75" x14ac:dyDescent="0.15">
      <c r="A33" s="50" t="s">
        <v>39</v>
      </c>
      <c r="B33" s="50"/>
      <c r="C33" s="23" t="s">
        <v>0</v>
      </c>
      <c r="D33" s="23" t="s">
        <v>0</v>
      </c>
      <c r="E33" s="23" t="s">
        <v>0</v>
      </c>
      <c r="F33" s="23" t="s">
        <v>40</v>
      </c>
      <c r="G33" s="24" t="s">
        <v>0</v>
      </c>
      <c r="H33" s="24">
        <v>197</v>
      </c>
      <c r="I33" s="22"/>
      <c r="J33" s="24" t="s">
        <v>0</v>
      </c>
      <c r="K33" s="24" t="s">
        <v>0</v>
      </c>
      <c r="L33" s="22"/>
      <c r="M33" s="24" t="s">
        <v>0</v>
      </c>
      <c r="N33" s="25">
        <v>197</v>
      </c>
      <c r="O33" s="22"/>
      <c r="P33" s="27"/>
      <c r="Q33" s="27"/>
    </row>
    <row r="34" spans="1:17" ht="40.15" customHeight="1" x14ac:dyDescent="0.15">
      <c r="A34" s="51" t="s">
        <v>41</v>
      </c>
      <c r="B34" s="51"/>
      <c r="C34" s="26" t="s">
        <v>0</v>
      </c>
      <c r="D34" s="26" t="s">
        <v>0</v>
      </c>
      <c r="E34" s="26" t="s">
        <v>0</v>
      </c>
      <c r="F34" s="26" t="s">
        <v>42</v>
      </c>
      <c r="G34" s="24" t="s">
        <v>0</v>
      </c>
      <c r="H34" s="24">
        <v>197</v>
      </c>
      <c r="I34" s="22"/>
      <c r="J34" s="24" t="s">
        <v>0</v>
      </c>
      <c r="K34" s="24" t="s">
        <v>0</v>
      </c>
      <c r="L34" s="22"/>
      <c r="M34" s="24" t="s">
        <v>0</v>
      </c>
      <c r="N34" s="25">
        <v>197</v>
      </c>
      <c r="O34" s="22"/>
      <c r="P34" s="27"/>
      <c r="Q34" s="27"/>
    </row>
    <row r="35" spans="1:17" ht="12.75" x14ac:dyDescent="0.15">
      <c r="A35" s="49" t="s">
        <v>43</v>
      </c>
      <c r="B35" s="49"/>
      <c r="C35" s="11" t="s">
        <v>0</v>
      </c>
      <c r="D35" s="11" t="s">
        <v>0</v>
      </c>
      <c r="E35" s="11" t="s">
        <v>0</v>
      </c>
      <c r="F35" s="11" t="s">
        <v>44</v>
      </c>
      <c r="G35" s="19">
        <v>225700000</v>
      </c>
      <c r="H35" s="19">
        <v>184647677.38</v>
      </c>
      <c r="I35" s="20">
        <f t="shared" si="1"/>
        <v>81.811110934869291</v>
      </c>
      <c r="J35" s="19" t="s">
        <v>0</v>
      </c>
      <c r="K35" s="19" t="s">
        <v>0</v>
      </c>
      <c r="L35" s="22"/>
      <c r="M35" s="19">
        <v>225700000</v>
      </c>
      <c r="N35" s="21">
        <v>184647677.38</v>
      </c>
      <c r="O35" s="20">
        <f t="shared" si="2"/>
        <v>81.811110934869291</v>
      </c>
      <c r="P35" s="29"/>
      <c r="Q35" s="29"/>
    </row>
    <row r="36" spans="1:17" ht="12.75" x14ac:dyDescent="0.15">
      <c r="A36" s="50" t="s">
        <v>45</v>
      </c>
      <c r="B36" s="50"/>
      <c r="C36" s="23" t="s">
        <v>0</v>
      </c>
      <c r="D36" s="23" t="s">
        <v>0</v>
      </c>
      <c r="E36" s="23" t="s">
        <v>0</v>
      </c>
      <c r="F36" s="23" t="s">
        <v>46</v>
      </c>
      <c r="G36" s="24">
        <v>25100000</v>
      </c>
      <c r="H36" s="24">
        <v>4400235.45</v>
      </c>
      <c r="I36" s="22">
        <f t="shared" si="1"/>
        <v>17.530818525896414</v>
      </c>
      <c r="J36" s="24" t="s">
        <v>0</v>
      </c>
      <c r="K36" s="24" t="s">
        <v>0</v>
      </c>
      <c r="L36" s="22"/>
      <c r="M36" s="24">
        <v>25100000</v>
      </c>
      <c r="N36" s="25">
        <v>4400235.45</v>
      </c>
      <c r="O36" s="22">
        <f t="shared" si="2"/>
        <v>17.530818525896414</v>
      </c>
      <c r="P36" s="27"/>
    </row>
    <row r="37" spans="1:17" ht="12.75" x14ac:dyDescent="0.15">
      <c r="A37" s="51" t="s">
        <v>47</v>
      </c>
      <c r="B37" s="51"/>
      <c r="C37" s="26" t="s">
        <v>0</v>
      </c>
      <c r="D37" s="26" t="s">
        <v>0</v>
      </c>
      <c r="E37" s="26" t="s">
        <v>0</v>
      </c>
      <c r="F37" s="26" t="s">
        <v>48</v>
      </c>
      <c r="G37" s="24">
        <v>25100000</v>
      </c>
      <c r="H37" s="24">
        <v>4400235.45</v>
      </c>
      <c r="I37" s="22">
        <f t="shared" si="1"/>
        <v>17.530818525896414</v>
      </c>
      <c r="J37" s="24" t="s">
        <v>0</v>
      </c>
      <c r="K37" s="24" t="s">
        <v>0</v>
      </c>
      <c r="L37" s="22"/>
      <c r="M37" s="24">
        <v>25100000</v>
      </c>
      <c r="N37" s="25">
        <v>4400235.45</v>
      </c>
      <c r="O37" s="22">
        <f t="shared" si="2"/>
        <v>17.530818525896414</v>
      </c>
      <c r="P37" s="27"/>
    </row>
    <row r="38" spans="1:17" ht="40.15" customHeight="1" x14ac:dyDescent="0.15">
      <c r="A38" s="50" t="s">
        <v>49</v>
      </c>
      <c r="B38" s="50"/>
      <c r="C38" s="23" t="s">
        <v>0</v>
      </c>
      <c r="D38" s="23" t="s">
        <v>0</v>
      </c>
      <c r="E38" s="23" t="s">
        <v>0</v>
      </c>
      <c r="F38" s="23" t="s">
        <v>50</v>
      </c>
      <c r="G38" s="24">
        <v>90800000</v>
      </c>
      <c r="H38" s="24">
        <v>21587404.010000002</v>
      </c>
      <c r="I38" s="22">
        <f t="shared" si="1"/>
        <v>23.774674019823792</v>
      </c>
      <c r="J38" s="24" t="s">
        <v>0</v>
      </c>
      <c r="K38" s="24" t="s">
        <v>0</v>
      </c>
      <c r="L38" s="22"/>
      <c r="M38" s="24">
        <v>90800000</v>
      </c>
      <c r="N38" s="25">
        <v>21587404.010000002</v>
      </c>
      <c r="O38" s="22">
        <f t="shared" si="2"/>
        <v>23.774674019823792</v>
      </c>
      <c r="P38" s="27"/>
    </row>
    <row r="39" spans="1:17" ht="12.75" x14ac:dyDescent="0.15">
      <c r="A39" s="51" t="s">
        <v>47</v>
      </c>
      <c r="B39" s="51"/>
      <c r="C39" s="26" t="s">
        <v>0</v>
      </c>
      <c r="D39" s="26" t="s">
        <v>0</v>
      </c>
      <c r="E39" s="26" t="s">
        <v>0</v>
      </c>
      <c r="F39" s="26" t="s">
        <v>51</v>
      </c>
      <c r="G39" s="24">
        <v>90800000</v>
      </c>
      <c r="H39" s="24">
        <v>21587404.010000002</v>
      </c>
      <c r="I39" s="22">
        <f t="shared" si="1"/>
        <v>23.774674019823792</v>
      </c>
      <c r="J39" s="24" t="s">
        <v>0</v>
      </c>
      <c r="K39" s="24" t="s">
        <v>0</v>
      </c>
      <c r="L39" s="22"/>
      <c r="M39" s="24">
        <v>90800000</v>
      </c>
      <c r="N39" s="25">
        <v>21587404.010000002</v>
      </c>
      <c r="O39" s="22">
        <f t="shared" si="2"/>
        <v>23.774674019823792</v>
      </c>
      <c r="P39" s="27"/>
    </row>
    <row r="40" spans="1:17" ht="40.15" customHeight="1" x14ac:dyDescent="0.15">
      <c r="A40" s="50" t="s">
        <v>52</v>
      </c>
      <c r="B40" s="50"/>
      <c r="C40" s="23" t="s">
        <v>0</v>
      </c>
      <c r="D40" s="23" t="s">
        <v>0</v>
      </c>
      <c r="E40" s="23" t="s">
        <v>0</v>
      </c>
      <c r="F40" s="23" t="s">
        <v>53</v>
      </c>
      <c r="G40" s="24">
        <v>109800000</v>
      </c>
      <c r="H40" s="24">
        <v>158660037.91999999</v>
      </c>
      <c r="I40" s="22">
        <f t="shared" si="1"/>
        <v>144.49912378870673</v>
      </c>
      <c r="J40" s="24" t="s">
        <v>0</v>
      </c>
      <c r="K40" s="24" t="s">
        <v>0</v>
      </c>
      <c r="L40" s="22"/>
      <c r="M40" s="24">
        <v>109800000</v>
      </c>
      <c r="N40" s="25">
        <v>158660037.91999999</v>
      </c>
      <c r="O40" s="22">
        <f t="shared" si="2"/>
        <v>144.49912378870673</v>
      </c>
      <c r="P40" s="27"/>
    </row>
    <row r="41" spans="1:17" ht="79.900000000000006" customHeight="1" x14ac:dyDescent="0.15">
      <c r="A41" s="51" t="s">
        <v>54</v>
      </c>
      <c r="B41" s="51"/>
      <c r="C41" s="26" t="s">
        <v>0</v>
      </c>
      <c r="D41" s="26" t="s">
        <v>0</v>
      </c>
      <c r="E41" s="26" t="s">
        <v>0</v>
      </c>
      <c r="F41" s="26" t="s">
        <v>55</v>
      </c>
      <c r="G41" s="24">
        <v>45000000</v>
      </c>
      <c r="H41" s="24">
        <v>65284741</v>
      </c>
      <c r="I41" s="22">
        <f t="shared" si="1"/>
        <v>145.07720222222221</v>
      </c>
      <c r="J41" s="24" t="s">
        <v>0</v>
      </c>
      <c r="K41" s="24" t="s">
        <v>0</v>
      </c>
      <c r="L41" s="22"/>
      <c r="M41" s="24">
        <v>45000000</v>
      </c>
      <c r="N41" s="25">
        <v>65284741</v>
      </c>
      <c r="O41" s="22">
        <f t="shared" si="2"/>
        <v>145.07720222222221</v>
      </c>
      <c r="P41" s="27"/>
    </row>
    <row r="42" spans="1:17" ht="54.6" customHeight="1" x14ac:dyDescent="0.15">
      <c r="A42" s="51" t="s">
        <v>56</v>
      </c>
      <c r="B42" s="51"/>
      <c r="C42" s="26" t="s">
        <v>0</v>
      </c>
      <c r="D42" s="26" t="s">
        <v>0</v>
      </c>
      <c r="E42" s="26" t="s">
        <v>0</v>
      </c>
      <c r="F42" s="26" t="s">
        <v>57</v>
      </c>
      <c r="G42" s="24">
        <v>64800000</v>
      </c>
      <c r="H42" s="24">
        <v>93375296.920000002</v>
      </c>
      <c r="I42" s="22">
        <f t="shared" si="1"/>
        <v>144.09768043209877</v>
      </c>
      <c r="J42" s="24" t="s">
        <v>0</v>
      </c>
      <c r="K42" s="24" t="s">
        <v>0</v>
      </c>
      <c r="L42" s="22"/>
      <c r="M42" s="24">
        <v>64800000</v>
      </c>
      <c r="N42" s="25">
        <v>93375296.920000002</v>
      </c>
      <c r="O42" s="22">
        <f t="shared" si="2"/>
        <v>144.09768043209877</v>
      </c>
      <c r="P42" s="27"/>
    </row>
    <row r="43" spans="1:17" ht="40.15" customHeight="1" x14ac:dyDescent="0.15">
      <c r="A43" s="49" t="s">
        <v>58</v>
      </c>
      <c r="B43" s="49"/>
      <c r="C43" s="11" t="s">
        <v>0</v>
      </c>
      <c r="D43" s="11" t="s">
        <v>0</v>
      </c>
      <c r="E43" s="11" t="s">
        <v>0</v>
      </c>
      <c r="F43" s="11" t="s">
        <v>59</v>
      </c>
      <c r="G43" s="19">
        <v>978910800</v>
      </c>
      <c r="H43" s="19">
        <v>656409035.67999995</v>
      </c>
      <c r="I43" s="20">
        <f t="shared" si="1"/>
        <v>67.055040733026942</v>
      </c>
      <c r="J43" s="19" t="s">
        <v>0</v>
      </c>
      <c r="K43" s="19" t="s">
        <v>0</v>
      </c>
      <c r="L43" s="22"/>
      <c r="M43" s="19">
        <v>978910800</v>
      </c>
      <c r="N43" s="21">
        <v>656409035.67999995</v>
      </c>
      <c r="O43" s="20">
        <f t="shared" si="2"/>
        <v>67.055040733026942</v>
      </c>
      <c r="P43" s="29"/>
      <c r="Q43" s="29"/>
    </row>
    <row r="44" spans="1:17" ht="12.75" x14ac:dyDescent="0.15">
      <c r="A44" s="50" t="s">
        <v>60</v>
      </c>
      <c r="B44" s="50"/>
      <c r="C44" s="23" t="s">
        <v>0</v>
      </c>
      <c r="D44" s="23" t="s">
        <v>0</v>
      </c>
      <c r="E44" s="23" t="s">
        <v>0</v>
      </c>
      <c r="F44" s="23" t="s">
        <v>61</v>
      </c>
      <c r="G44" s="24">
        <v>436018800</v>
      </c>
      <c r="H44" s="24">
        <v>184620670.53999999</v>
      </c>
      <c r="I44" s="22">
        <f t="shared" si="1"/>
        <v>42.342364719135958</v>
      </c>
      <c r="J44" s="24" t="s">
        <v>0</v>
      </c>
      <c r="K44" s="24" t="s">
        <v>0</v>
      </c>
      <c r="L44" s="22"/>
      <c r="M44" s="24">
        <v>436018800</v>
      </c>
      <c r="N44" s="25">
        <v>184620670.53999999</v>
      </c>
      <c r="O44" s="22">
        <f t="shared" si="2"/>
        <v>42.342364719135958</v>
      </c>
    </row>
    <row r="45" spans="1:17" ht="40.15" customHeight="1" x14ac:dyDescent="0.15">
      <c r="A45" s="51" t="s">
        <v>62</v>
      </c>
      <c r="B45" s="51"/>
      <c r="C45" s="26" t="s">
        <v>0</v>
      </c>
      <c r="D45" s="26" t="s">
        <v>0</v>
      </c>
      <c r="E45" s="26" t="s">
        <v>0</v>
      </c>
      <c r="F45" s="26" t="s">
        <v>63</v>
      </c>
      <c r="G45" s="24">
        <v>290000</v>
      </c>
      <c r="H45" s="24">
        <v>224223.39</v>
      </c>
      <c r="I45" s="22">
        <f t="shared" si="1"/>
        <v>77.318410344827598</v>
      </c>
      <c r="J45" s="24" t="s">
        <v>0</v>
      </c>
      <c r="K45" s="24" t="s">
        <v>0</v>
      </c>
      <c r="L45" s="22"/>
      <c r="M45" s="24">
        <v>290000</v>
      </c>
      <c r="N45" s="25">
        <v>224223.39</v>
      </c>
      <c r="O45" s="22">
        <f t="shared" si="2"/>
        <v>77.318410344827598</v>
      </c>
    </row>
    <row r="46" spans="1:17" ht="40.15" customHeight="1" x14ac:dyDescent="0.15">
      <c r="A46" s="51" t="s">
        <v>64</v>
      </c>
      <c r="B46" s="51"/>
      <c r="C46" s="26" t="s">
        <v>0</v>
      </c>
      <c r="D46" s="26" t="s">
        <v>0</v>
      </c>
      <c r="E46" s="26" t="s">
        <v>0</v>
      </c>
      <c r="F46" s="26" t="s">
        <v>65</v>
      </c>
      <c r="G46" s="24">
        <v>3080000</v>
      </c>
      <c r="H46" s="24">
        <v>115333.5</v>
      </c>
      <c r="I46" s="22">
        <f t="shared" si="1"/>
        <v>3.744594155844156</v>
      </c>
      <c r="J46" s="24" t="s">
        <v>0</v>
      </c>
      <c r="K46" s="24" t="s">
        <v>0</v>
      </c>
      <c r="L46" s="22"/>
      <c r="M46" s="24">
        <v>3080000</v>
      </c>
      <c r="N46" s="25">
        <v>115333.5</v>
      </c>
      <c r="O46" s="22">
        <f t="shared" si="2"/>
        <v>3.744594155844156</v>
      </c>
    </row>
    <row r="47" spans="1:17" ht="40.15" customHeight="1" x14ac:dyDescent="0.15">
      <c r="A47" s="51" t="s">
        <v>66</v>
      </c>
      <c r="B47" s="51"/>
      <c r="C47" s="26" t="s">
        <v>0</v>
      </c>
      <c r="D47" s="26" t="s">
        <v>0</v>
      </c>
      <c r="E47" s="26" t="s">
        <v>0</v>
      </c>
      <c r="F47" s="26" t="s">
        <v>67</v>
      </c>
      <c r="G47" s="24">
        <v>5300000</v>
      </c>
      <c r="H47" s="24">
        <v>396269.12</v>
      </c>
      <c r="I47" s="22">
        <f t="shared" si="1"/>
        <v>7.4767758490566036</v>
      </c>
      <c r="J47" s="24" t="s">
        <v>0</v>
      </c>
      <c r="K47" s="24" t="s">
        <v>0</v>
      </c>
      <c r="L47" s="22"/>
      <c r="M47" s="24">
        <v>5300000</v>
      </c>
      <c r="N47" s="25">
        <v>396269.12</v>
      </c>
      <c r="O47" s="22">
        <f t="shared" si="2"/>
        <v>7.4767758490566036</v>
      </c>
    </row>
    <row r="48" spans="1:17" ht="40.15" customHeight="1" x14ac:dyDescent="0.15">
      <c r="A48" s="51" t="s">
        <v>68</v>
      </c>
      <c r="B48" s="51"/>
      <c r="C48" s="26" t="s">
        <v>0</v>
      </c>
      <c r="D48" s="26" t="s">
        <v>0</v>
      </c>
      <c r="E48" s="26" t="s">
        <v>0</v>
      </c>
      <c r="F48" s="26" t="s">
        <v>69</v>
      </c>
      <c r="G48" s="24">
        <v>57730000</v>
      </c>
      <c r="H48" s="24">
        <v>31698700.280000001</v>
      </c>
      <c r="I48" s="22">
        <f t="shared" si="1"/>
        <v>54.908540239043823</v>
      </c>
      <c r="J48" s="24" t="s">
        <v>0</v>
      </c>
      <c r="K48" s="24" t="s">
        <v>0</v>
      </c>
      <c r="L48" s="22"/>
      <c r="M48" s="24">
        <v>57730000</v>
      </c>
      <c r="N48" s="25">
        <v>31698700.280000001</v>
      </c>
      <c r="O48" s="22">
        <f t="shared" si="2"/>
        <v>54.908540239043823</v>
      </c>
    </row>
    <row r="49" spans="1:18" ht="12.75" x14ac:dyDescent="0.15">
      <c r="A49" s="51" t="s">
        <v>70</v>
      </c>
      <c r="B49" s="51"/>
      <c r="C49" s="26" t="s">
        <v>0</v>
      </c>
      <c r="D49" s="26" t="s">
        <v>0</v>
      </c>
      <c r="E49" s="26" t="s">
        <v>0</v>
      </c>
      <c r="F49" s="26" t="s">
        <v>71</v>
      </c>
      <c r="G49" s="24">
        <v>119568800</v>
      </c>
      <c r="H49" s="24">
        <v>63249053.039999999</v>
      </c>
      <c r="I49" s="22">
        <f t="shared" si="1"/>
        <v>52.897622991951074</v>
      </c>
      <c r="J49" s="24" t="s">
        <v>0</v>
      </c>
      <c r="K49" s="24" t="s">
        <v>0</v>
      </c>
      <c r="L49" s="22"/>
      <c r="M49" s="24">
        <v>119568800</v>
      </c>
      <c r="N49" s="25">
        <v>63249053.039999999</v>
      </c>
      <c r="O49" s="22">
        <f t="shared" si="2"/>
        <v>52.897622991951074</v>
      </c>
    </row>
    <row r="50" spans="1:18" ht="12.75" x14ac:dyDescent="0.15">
      <c r="A50" s="51" t="s">
        <v>72</v>
      </c>
      <c r="B50" s="51"/>
      <c r="C50" s="26" t="s">
        <v>0</v>
      </c>
      <c r="D50" s="26" t="s">
        <v>0</v>
      </c>
      <c r="E50" s="26" t="s">
        <v>0</v>
      </c>
      <c r="F50" s="26" t="s">
        <v>73</v>
      </c>
      <c r="G50" s="24">
        <v>213620000</v>
      </c>
      <c r="H50" s="24">
        <v>82971623.590000004</v>
      </c>
      <c r="I50" s="22">
        <f t="shared" si="1"/>
        <v>38.840756291545738</v>
      </c>
      <c r="J50" s="24" t="s">
        <v>0</v>
      </c>
      <c r="K50" s="24" t="s">
        <v>0</v>
      </c>
      <c r="L50" s="22"/>
      <c r="M50" s="24">
        <v>213620000</v>
      </c>
      <c r="N50" s="25">
        <v>82971623.590000004</v>
      </c>
      <c r="O50" s="22">
        <f t="shared" si="2"/>
        <v>38.840756291545738</v>
      </c>
    </row>
    <row r="51" spans="1:18" ht="12.75" x14ac:dyDescent="0.15">
      <c r="A51" s="51" t="s">
        <v>74</v>
      </c>
      <c r="B51" s="51"/>
      <c r="C51" s="26" t="s">
        <v>0</v>
      </c>
      <c r="D51" s="26" t="s">
        <v>0</v>
      </c>
      <c r="E51" s="26" t="s">
        <v>0</v>
      </c>
      <c r="F51" s="26" t="s">
        <v>75</v>
      </c>
      <c r="G51" s="24">
        <v>6170000</v>
      </c>
      <c r="H51" s="24">
        <v>314265.75</v>
      </c>
      <c r="I51" s="22">
        <f t="shared" si="1"/>
        <v>5.0934481361426256</v>
      </c>
      <c r="J51" s="24" t="s">
        <v>0</v>
      </c>
      <c r="K51" s="24" t="s">
        <v>0</v>
      </c>
      <c r="L51" s="22"/>
      <c r="M51" s="24">
        <v>6170000</v>
      </c>
      <c r="N51" s="25">
        <v>314265.75</v>
      </c>
      <c r="O51" s="22">
        <f t="shared" si="2"/>
        <v>5.0934481361426256</v>
      </c>
    </row>
    <row r="52" spans="1:18" ht="12.75" x14ac:dyDescent="0.15">
      <c r="A52" s="51" t="s">
        <v>76</v>
      </c>
      <c r="B52" s="51"/>
      <c r="C52" s="26" t="s">
        <v>0</v>
      </c>
      <c r="D52" s="26" t="s">
        <v>0</v>
      </c>
      <c r="E52" s="26" t="s">
        <v>0</v>
      </c>
      <c r="F52" s="26" t="s">
        <v>77</v>
      </c>
      <c r="G52" s="24">
        <v>28310000</v>
      </c>
      <c r="H52" s="24">
        <v>4952985.18</v>
      </c>
      <c r="I52" s="22">
        <f t="shared" si="1"/>
        <v>17.49553225008831</v>
      </c>
      <c r="J52" s="24" t="s">
        <v>0</v>
      </c>
      <c r="K52" s="24" t="s">
        <v>0</v>
      </c>
      <c r="L52" s="22"/>
      <c r="M52" s="24">
        <v>28310000</v>
      </c>
      <c r="N52" s="25">
        <v>4952985.18</v>
      </c>
      <c r="O52" s="22">
        <f t="shared" si="2"/>
        <v>17.49553225008831</v>
      </c>
    </row>
    <row r="53" spans="1:18" ht="12.75" x14ac:dyDescent="0.15">
      <c r="A53" s="51" t="s">
        <v>78</v>
      </c>
      <c r="B53" s="51"/>
      <c r="C53" s="26" t="s">
        <v>0</v>
      </c>
      <c r="D53" s="26" t="s">
        <v>0</v>
      </c>
      <c r="E53" s="26" t="s">
        <v>0</v>
      </c>
      <c r="F53" s="26" t="s">
        <v>79</v>
      </c>
      <c r="G53" s="24">
        <v>780000</v>
      </c>
      <c r="H53" s="24">
        <v>174317.75</v>
      </c>
      <c r="I53" s="22">
        <f t="shared" si="1"/>
        <v>22.348429487179487</v>
      </c>
      <c r="J53" s="24" t="s">
        <v>0</v>
      </c>
      <c r="K53" s="24" t="s">
        <v>0</v>
      </c>
      <c r="L53" s="22"/>
      <c r="M53" s="24">
        <v>780000</v>
      </c>
      <c r="N53" s="25">
        <v>174317.75</v>
      </c>
      <c r="O53" s="22">
        <f t="shared" si="2"/>
        <v>22.348429487179487</v>
      </c>
    </row>
    <row r="54" spans="1:18" ht="12.75" x14ac:dyDescent="0.15">
      <c r="A54" s="51" t="s">
        <v>80</v>
      </c>
      <c r="B54" s="51"/>
      <c r="C54" s="26" t="s">
        <v>0</v>
      </c>
      <c r="D54" s="26" t="s">
        <v>0</v>
      </c>
      <c r="E54" s="26" t="s">
        <v>0</v>
      </c>
      <c r="F54" s="26" t="s">
        <v>81</v>
      </c>
      <c r="G54" s="24">
        <v>1170000</v>
      </c>
      <c r="H54" s="24">
        <v>523898.94</v>
      </c>
      <c r="I54" s="22">
        <f t="shared" si="1"/>
        <v>44.777687179487181</v>
      </c>
      <c r="J54" s="24" t="s">
        <v>0</v>
      </c>
      <c r="K54" s="24" t="s">
        <v>0</v>
      </c>
      <c r="L54" s="22"/>
      <c r="M54" s="24">
        <v>1170000</v>
      </c>
      <c r="N54" s="25">
        <v>523898.94</v>
      </c>
      <c r="O54" s="22">
        <f t="shared" si="2"/>
        <v>44.777687179487181</v>
      </c>
    </row>
    <row r="55" spans="1:18" ht="12.75" x14ac:dyDescent="0.15">
      <c r="A55" s="50" t="s">
        <v>82</v>
      </c>
      <c r="B55" s="50"/>
      <c r="C55" s="23" t="s">
        <v>0</v>
      </c>
      <c r="D55" s="23" t="s">
        <v>0</v>
      </c>
      <c r="E55" s="23" t="s">
        <v>0</v>
      </c>
      <c r="F55" s="23" t="s">
        <v>83</v>
      </c>
      <c r="G55" s="24">
        <v>2380000</v>
      </c>
      <c r="H55" s="24">
        <v>563439.5</v>
      </c>
      <c r="I55" s="22">
        <f t="shared" si="1"/>
        <v>23.673928571428572</v>
      </c>
      <c r="J55" s="24" t="s">
        <v>0</v>
      </c>
      <c r="K55" s="24" t="s">
        <v>0</v>
      </c>
      <c r="L55" s="22"/>
      <c r="M55" s="24">
        <v>2380000</v>
      </c>
      <c r="N55" s="25">
        <v>563439.5</v>
      </c>
      <c r="O55" s="22">
        <f t="shared" si="2"/>
        <v>23.673928571428572</v>
      </c>
    </row>
    <row r="56" spans="1:18" ht="12.75" x14ac:dyDescent="0.15">
      <c r="A56" s="51" t="s">
        <v>84</v>
      </c>
      <c r="B56" s="51"/>
      <c r="C56" s="26" t="s">
        <v>0</v>
      </c>
      <c r="D56" s="26" t="s">
        <v>0</v>
      </c>
      <c r="E56" s="26" t="s">
        <v>0</v>
      </c>
      <c r="F56" s="26" t="s">
        <v>85</v>
      </c>
      <c r="G56" s="24">
        <v>1260000</v>
      </c>
      <c r="H56" s="24">
        <v>162141.5</v>
      </c>
      <c r="I56" s="22">
        <f t="shared" si="1"/>
        <v>12.868373015873017</v>
      </c>
      <c r="J56" s="24" t="s">
        <v>0</v>
      </c>
      <c r="K56" s="24" t="s">
        <v>0</v>
      </c>
      <c r="L56" s="22"/>
      <c r="M56" s="24">
        <v>1260000</v>
      </c>
      <c r="N56" s="25">
        <v>162141.5</v>
      </c>
      <c r="O56" s="22">
        <f t="shared" si="2"/>
        <v>12.868373015873017</v>
      </c>
    </row>
    <row r="57" spans="1:18" ht="12.75" x14ac:dyDescent="0.15">
      <c r="A57" s="51" t="s">
        <v>86</v>
      </c>
      <c r="B57" s="51"/>
      <c r="C57" s="26" t="s">
        <v>0</v>
      </c>
      <c r="D57" s="26" t="s">
        <v>0</v>
      </c>
      <c r="E57" s="26" t="s">
        <v>0</v>
      </c>
      <c r="F57" s="26" t="s">
        <v>87</v>
      </c>
      <c r="G57" s="24">
        <v>1120000</v>
      </c>
      <c r="H57" s="24">
        <v>401298</v>
      </c>
      <c r="I57" s="22">
        <f t="shared" si="1"/>
        <v>35.830178571428576</v>
      </c>
      <c r="J57" s="24" t="s">
        <v>0</v>
      </c>
      <c r="K57" s="24" t="s">
        <v>0</v>
      </c>
      <c r="L57" s="22"/>
      <c r="M57" s="24">
        <v>1120000</v>
      </c>
      <c r="N57" s="25">
        <v>401298</v>
      </c>
      <c r="O57" s="22">
        <f t="shared" si="2"/>
        <v>35.830178571428576</v>
      </c>
    </row>
    <row r="58" spans="1:18" ht="12.75" x14ac:dyDescent="0.15">
      <c r="A58" s="50" t="s">
        <v>88</v>
      </c>
      <c r="B58" s="50"/>
      <c r="C58" s="23" t="s">
        <v>0</v>
      </c>
      <c r="D58" s="23" t="s">
        <v>0</v>
      </c>
      <c r="E58" s="23" t="s">
        <v>0</v>
      </c>
      <c r="F58" s="23" t="s">
        <v>89</v>
      </c>
      <c r="G58" s="24">
        <v>540512000</v>
      </c>
      <c r="H58" s="24">
        <v>471224925.63999999</v>
      </c>
      <c r="I58" s="22">
        <f t="shared" si="1"/>
        <v>87.181214411520926</v>
      </c>
      <c r="J58" s="24" t="s">
        <v>0</v>
      </c>
      <c r="K58" s="24" t="s">
        <v>0</v>
      </c>
      <c r="L58" s="22"/>
      <c r="M58" s="24">
        <v>540512000</v>
      </c>
      <c r="N58" s="25">
        <v>471224925.63999999</v>
      </c>
      <c r="O58" s="22">
        <f t="shared" si="2"/>
        <v>87.181214411520926</v>
      </c>
    </row>
    <row r="59" spans="1:18" ht="12.75" x14ac:dyDescent="0.15">
      <c r="A59" s="51" t="s">
        <v>90</v>
      </c>
      <c r="B59" s="51"/>
      <c r="C59" s="26" t="s">
        <v>0</v>
      </c>
      <c r="D59" s="26" t="s">
        <v>0</v>
      </c>
      <c r="E59" s="26" t="s">
        <v>0</v>
      </c>
      <c r="F59" s="26" t="s">
        <v>91</v>
      </c>
      <c r="G59" s="24">
        <v>99400000</v>
      </c>
      <c r="H59" s="24">
        <v>105368024.62</v>
      </c>
      <c r="I59" s="22">
        <f t="shared" si="1"/>
        <v>106.0040489134809</v>
      </c>
      <c r="J59" s="24" t="s">
        <v>0</v>
      </c>
      <c r="K59" s="24" t="s">
        <v>0</v>
      </c>
      <c r="L59" s="22"/>
      <c r="M59" s="24">
        <v>99400000</v>
      </c>
      <c r="N59" s="25">
        <v>105368024.62</v>
      </c>
      <c r="O59" s="22">
        <f t="shared" si="2"/>
        <v>106.0040489134809</v>
      </c>
    </row>
    <row r="60" spans="1:18" ht="12.75" x14ac:dyDescent="0.15">
      <c r="A60" s="51" t="s">
        <v>92</v>
      </c>
      <c r="B60" s="51"/>
      <c r="C60" s="26" t="s">
        <v>0</v>
      </c>
      <c r="D60" s="26" t="s">
        <v>0</v>
      </c>
      <c r="E60" s="26" t="s">
        <v>0</v>
      </c>
      <c r="F60" s="26" t="s">
        <v>93</v>
      </c>
      <c r="G60" s="24">
        <v>441112000</v>
      </c>
      <c r="H60" s="24">
        <v>365823566.00999999</v>
      </c>
      <c r="I60" s="22">
        <f t="shared" si="1"/>
        <v>82.932127443823788</v>
      </c>
      <c r="J60" s="24" t="s">
        <v>0</v>
      </c>
      <c r="K60" s="24" t="s">
        <v>0</v>
      </c>
      <c r="L60" s="22"/>
      <c r="M60" s="24">
        <v>441112000</v>
      </c>
      <c r="N60" s="25">
        <v>365823566.00999999</v>
      </c>
      <c r="O60" s="22">
        <f t="shared" si="2"/>
        <v>82.932127443823788</v>
      </c>
    </row>
    <row r="61" spans="1:18" ht="40.15" customHeight="1" x14ac:dyDescent="0.15">
      <c r="A61" s="51" t="s">
        <v>94</v>
      </c>
      <c r="B61" s="51"/>
      <c r="C61" s="26" t="s">
        <v>0</v>
      </c>
      <c r="D61" s="26" t="s">
        <v>0</v>
      </c>
      <c r="E61" s="26" t="s">
        <v>0</v>
      </c>
      <c r="F61" s="26" t="s">
        <v>95</v>
      </c>
      <c r="G61" s="24" t="s">
        <v>0</v>
      </c>
      <c r="H61" s="24">
        <v>33335.01</v>
      </c>
      <c r="I61" s="22"/>
      <c r="J61" s="24" t="s">
        <v>0</v>
      </c>
      <c r="K61" s="24" t="s">
        <v>0</v>
      </c>
      <c r="L61" s="22"/>
      <c r="M61" s="24" t="s">
        <v>0</v>
      </c>
      <c r="N61" s="25">
        <v>33335.01</v>
      </c>
      <c r="O61" s="22"/>
    </row>
    <row r="62" spans="1:18" ht="12.75" x14ac:dyDescent="0.15">
      <c r="A62" s="49" t="s">
        <v>96</v>
      </c>
      <c r="B62" s="49"/>
      <c r="C62" s="11" t="s">
        <v>0</v>
      </c>
      <c r="D62" s="11" t="s">
        <v>0</v>
      </c>
      <c r="E62" s="11" t="s">
        <v>0</v>
      </c>
      <c r="F62" s="11" t="s">
        <v>97</v>
      </c>
      <c r="G62" s="19" t="s">
        <v>0</v>
      </c>
      <c r="H62" s="19" t="s">
        <v>0</v>
      </c>
      <c r="I62" s="22"/>
      <c r="J62" s="19">
        <v>850000</v>
      </c>
      <c r="K62" s="19">
        <v>407816.29</v>
      </c>
      <c r="L62" s="20">
        <f t="shared" si="0"/>
        <v>47.978387058823529</v>
      </c>
      <c r="M62" s="19">
        <v>850000</v>
      </c>
      <c r="N62" s="21">
        <v>407816.29</v>
      </c>
      <c r="O62" s="20">
        <f t="shared" si="2"/>
        <v>47.978387058823529</v>
      </c>
      <c r="P62" s="29"/>
      <c r="Q62" s="29"/>
      <c r="R62" s="27"/>
    </row>
    <row r="63" spans="1:18" ht="12.75" x14ac:dyDescent="0.15">
      <c r="A63" s="50" t="s">
        <v>98</v>
      </c>
      <c r="B63" s="50"/>
      <c r="C63" s="23" t="s">
        <v>0</v>
      </c>
      <c r="D63" s="23" t="s">
        <v>0</v>
      </c>
      <c r="E63" s="23" t="s">
        <v>0</v>
      </c>
      <c r="F63" s="23" t="s">
        <v>99</v>
      </c>
      <c r="G63" s="24" t="s">
        <v>0</v>
      </c>
      <c r="H63" s="24" t="s">
        <v>0</v>
      </c>
      <c r="I63" s="22"/>
      <c r="J63" s="24">
        <v>850000</v>
      </c>
      <c r="K63" s="24">
        <v>407816.29</v>
      </c>
      <c r="L63" s="22">
        <f t="shared" si="0"/>
        <v>47.978387058823529</v>
      </c>
      <c r="M63" s="24">
        <v>850000</v>
      </c>
      <c r="N63" s="25">
        <v>407816.29</v>
      </c>
      <c r="O63" s="22">
        <f t="shared" si="2"/>
        <v>47.978387058823529</v>
      </c>
    </row>
    <row r="64" spans="1:18" ht="40.15" customHeight="1" x14ac:dyDescent="0.15">
      <c r="A64" s="51" t="s">
        <v>100</v>
      </c>
      <c r="B64" s="51"/>
      <c r="C64" s="26" t="s">
        <v>0</v>
      </c>
      <c r="D64" s="26" t="s">
        <v>0</v>
      </c>
      <c r="E64" s="26" t="s">
        <v>0</v>
      </c>
      <c r="F64" s="26" t="s">
        <v>101</v>
      </c>
      <c r="G64" s="24" t="s">
        <v>0</v>
      </c>
      <c r="H64" s="24" t="s">
        <v>0</v>
      </c>
      <c r="I64" s="22"/>
      <c r="J64" s="24">
        <v>750000</v>
      </c>
      <c r="K64" s="24">
        <v>322366.53000000003</v>
      </c>
      <c r="L64" s="22">
        <f t="shared" si="0"/>
        <v>42.982204000000003</v>
      </c>
      <c r="M64" s="24">
        <v>750000</v>
      </c>
      <c r="N64" s="25">
        <v>322366.53000000003</v>
      </c>
      <c r="O64" s="22">
        <f t="shared" si="2"/>
        <v>42.982204000000003</v>
      </c>
    </row>
    <row r="65" spans="1:18" ht="40.15" customHeight="1" x14ac:dyDescent="0.15">
      <c r="A65" s="51" t="s">
        <v>102</v>
      </c>
      <c r="B65" s="51"/>
      <c r="C65" s="26" t="s">
        <v>0</v>
      </c>
      <c r="D65" s="26" t="s">
        <v>0</v>
      </c>
      <c r="E65" s="26" t="s">
        <v>0</v>
      </c>
      <c r="F65" s="26" t="s">
        <v>103</v>
      </c>
      <c r="G65" s="24" t="s">
        <v>0</v>
      </c>
      <c r="H65" s="24" t="s">
        <v>0</v>
      </c>
      <c r="I65" s="22"/>
      <c r="J65" s="24">
        <v>45000</v>
      </c>
      <c r="K65" s="24">
        <v>56568.97</v>
      </c>
      <c r="L65" s="22">
        <f t="shared" si="0"/>
        <v>125.70882222222221</v>
      </c>
      <c r="M65" s="24">
        <v>45000</v>
      </c>
      <c r="N65" s="25">
        <v>56568.97</v>
      </c>
      <c r="O65" s="22">
        <f t="shared" si="2"/>
        <v>125.70882222222221</v>
      </c>
    </row>
    <row r="66" spans="1:18" ht="40.15" customHeight="1" x14ac:dyDescent="0.15">
      <c r="A66" s="51" t="s">
        <v>104</v>
      </c>
      <c r="B66" s="51"/>
      <c r="C66" s="26" t="s">
        <v>0</v>
      </c>
      <c r="D66" s="26" t="s">
        <v>0</v>
      </c>
      <c r="E66" s="26" t="s">
        <v>0</v>
      </c>
      <c r="F66" s="26" t="s">
        <v>105</v>
      </c>
      <c r="G66" s="24" t="s">
        <v>0</v>
      </c>
      <c r="H66" s="24" t="s">
        <v>0</v>
      </c>
      <c r="I66" s="22"/>
      <c r="J66" s="24">
        <v>55000</v>
      </c>
      <c r="K66" s="24">
        <v>28880.79</v>
      </c>
      <c r="L66" s="22">
        <f t="shared" si="0"/>
        <v>52.510527272727273</v>
      </c>
      <c r="M66" s="24">
        <v>55000</v>
      </c>
      <c r="N66" s="25">
        <v>28880.79</v>
      </c>
      <c r="O66" s="22">
        <f t="shared" si="2"/>
        <v>52.510527272727273</v>
      </c>
    </row>
    <row r="67" spans="1:18" ht="12.75" x14ac:dyDescent="0.15">
      <c r="A67" s="48" t="s">
        <v>106</v>
      </c>
      <c r="B67" s="48"/>
      <c r="C67" s="11" t="s">
        <v>0</v>
      </c>
      <c r="D67" s="11" t="s">
        <v>0</v>
      </c>
      <c r="E67" s="11" t="s">
        <v>0</v>
      </c>
      <c r="F67" s="11" t="s">
        <v>107</v>
      </c>
      <c r="G67" s="19">
        <v>43635000</v>
      </c>
      <c r="H67" s="19">
        <v>24076988.350000001</v>
      </c>
      <c r="I67" s="20">
        <f t="shared" si="1"/>
        <v>55.178155952790199</v>
      </c>
      <c r="J67" s="19">
        <v>102345029</v>
      </c>
      <c r="K67" s="19">
        <v>126245425.77</v>
      </c>
      <c r="L67" s="20">
        <f t="shared" si="0"/>
        <v>123.35276759753519</v>
      </c>
      <c r="M67" s="19">
        <v>145980029</v>
      </c>
      <c r="N67" s="21">
        <v>150322414.12</v>
      </c>
      <c r="O67" s="20">
        <f t="shared" si="2"/>
        <v>102.97464327808841</v>
      </c>
      <c r="P67" s="29"/>
      <c r="Q67" s="29"/>
    </row>
    <row r="68" spans="1:18" ht="12.75" x14ac:dyDescent="0.15">
      <c r="A68" s="49" t="s">
        <v>108</v>
      </c>
      <c r="B68" s="49"/>
      <c r="C68" s="11" t="s">
        <v>0</v>
      </c>
      <c r="D68" s="11" t="s">
        <v>0</v>
      </c>
      <c r="E68" s="11" t="s">
        <v>0</v>
      </c>
      <c r="F68" s="11" t="s">
        <v>109</v>
      </c>
      <c r="G68" s="19">
        <v>3050000</v>
      </c>
      <c r="H68" s="19">
        <v>2415502.5499999998</v>
      </c>
      <c r="I68" s="20">
        <f t="shared" si="1"/>
        <v>79.196804918032782</v>
      </c>
      <c r="J68" s="19" t="s">
        <v>0</v>
      </c>
      <c r="K68" s="19" t="s">
        <v>0</v>
      </c>
      <c r="L68" s="22"/>
      <c r="M68" s="19">
        <v>3050000</v>
      </c>
      <c r="N68" s="21">
        <v>2415502.5499999998</v>
      </c>
      <c r="O68" s="20">
        <f t="shared" si="2"/>
        <v>79.196804918032782</v>
      </c>
    </row>
    <row r="69" spans="1:18" ht="12.75" x14ac:dyDescent="0.15">
      <c r="A69" s="50" t="s">
        <v>110</v>
      </c>
      <c r="B69" s="50"/>
      <c r="C69" s="23" t="s">
        <v>0</v>
      </c>
      <c r="D69" s="23" t="s">
        <v>0</v>
      </c>
      <c r="E69" s="23" t="s">
        <v>0</v>
      </c>
      <c r="F69" s="23" t="s">
        <v>111</v>
      </c>
      <c r="G69" s="24">
        <v>3050000</v>
      </c>
      <c r="H69" s="24">
        <v>2415502.5499999998</v>
      </c>
      <c r="I69" s="22">
        <f t="shared" si="1"/>
        <v>79.196804918032782</v>
      </c>
      <c r="J69" s="24" t="s">
        <v>0</v>
      </c>
      <c r="K69" s="24" t="s">
        <v>0</v>
      </c>
      <c r="L69" s="22"/>
      <c r="M69" s="24">
        <v>3050000</v>
      </c>
      <c r="N69" s="25">
        <v>2415502.5499999998</v>
      </c>
      <c r="O69" s="22">
        <f t="shared" si="2"/>
        <v>79.196804918032782</v>
      </c>
    </row>
    <row r="70" spans="1:18" ht="12.75" x14ac:dyDescent="0.15">
      <c r="A70" s="51" t="s">
        <v>112</v>
      </c>
      <c r="B70" s="51"/>
      <c r="C70" s="26" t="s">
        <v>0</v>
      </c>
      <c r="D70" s="26" t="s">
        <v>0</v>
      </c>
      <c r="E70" s="26" t="s">
        <v>0</v>
      </c>
      <c r="F70" s="26" t="s">
        <v>113</v>
      </c>
      <c r="G70" s="24" t="s">
        <v>0</v>
      </c>
      <c r="H70" s="24">
        <v>50037.17</v>
      </c>
      <c r="I70" s="22"/>
      <c r="J70" s="24" t="s">
        <v>0</v>
      </c>
      <c r="K70" s="24" t="s">
        <v>0</v>
      </c>
      <c r="L70" s="22"/>
      <c r="M70" s="24" t="s">
        <v>0</v>
      </c>
      <c r="N70" s="25">
        <v>50037.17</v>
      </c>
      <c r="O70" s="22"/>
    </row>
    <row r="71" spans="1:18" ht="12.75" x14ac:dyDescent="0.15">
      <c r="A71" s="51" t="s">
        <v>114</v>
      </c>
      <c r="B71" s="51"/>
      <c r="C71" s="26" t="s">
        <v>0</v>
      </c>
      <c r="D71" s="26" t="s">
        <v>0</v>
      </c>
      <c r="E71" s="26" t="s">
        <v>0</v>
      </c>
      <c r="F71" s="26" t="s">
        <v>115</v>
      </c>
      <c r="G71" s="24">
        <v>730000</v>
      </c>
      <c r="H71" s="24">
        <v>1781230.26</v>
      </c>
      <c r="I71" s="22">
        <f t="shared" si="1"/>
        <v>244.00414520547943</v>
      </c>
      <c r="J71" s="24" t="s">
        <v>0</v>
      </c>
      <c r="K71" s="24" t="s">
        <v>0</v>
      </c>
      <c r="L71" s="22"/>
      <c r="M71" s="24">
        <v>730000</v>
      </c>
      <c r="N71" s="25">
        <v>1781230.26</v>
      </c>
      <c r="O71" s="22">
        <f t="shared" si="2"/>
        <v>244.00414520547943</v>
      </c>
    </row>
    <row r="72" spans="1:18" ht="40.15" customHeight="1" x14ac:dyDescent="0.15">
      <c r="A72" s="51" t="s">
        <v>116</v>
      </c>
      <c r="B72" s="51"/>
      <c r="C72" s="26" t="s">
        <v>0</v>
      </c>
      <c r="D72" s="26" t="s">
        <v>0</v>
      </c>
      <c r="E72" s="26" t="s">
        <v>0</v>
      </c>
      <c r="F72" s="26" t="s">
        <v>117</v>
      </c>
      <c r="G72" s="24">
        <v>1600000</v>
      </c>
      <c r="H72" s="24">
        <v>399095.84</v>
      </c>
      <c r="I72" s="22">
        <f t="shared" si="1"/>
        <v>24.943490000000001</v>
      </c>
      <c r="J72" s="24" t="s">
        <v>0</v>
      </c>
      <c r="K72" s="24" t="s">
        <v>0</v>
      </c>
      <c r="L72" s="22"/>
      <c r="M72" s="24">
        <v>1600000</v>
      </c>
      <c r="N72" s="25">
        <v>399095.84</v>
      </c>
      <c r="O72" s="22">
        <f t="shared" si="2"/>
        <v>24.943490000000001</v>
      </c>
    </row>
    <row r="73" spans="1:18" ht="12.75" x14ac:dyDescent="0.15">
      <c r="A73" s="51" t="s">
        <v>118</v>
      </c>
      <c r="B73" s="51"/>
      <c r="C73" s="26" t="s">
        <v>0</v>
      </c>
      <c r="D73" s="26" t="s">
        <v>0</v>
      </c>
      <c r="E73" s="26" t="s">
        <v>0</v>
      </c>
      <c r="F73" s="26" t="s">
        <v>119</v>
      </c>
      <c r="G73" s="24">
        <v>720000</v>
      </c>
      <c r="H73" s="24">
        <v>120000</v>
      </c>
      <c r="I73" s="22">
        <f t="shared" si="1"/>
        <v>16.666666666666664</v>
      </c>
      <c r="J73" s="24" t="s">
        <v>0</v>
      </c>
      <c r="K73" s="24" t="s">
        <v>0</v>
      </c>
      <c r="L73" s="22"/>
      <c r="M73" s="24">
        <v>720000</v>
      </c>
      <c r="N73" s="25">
        <v>120000</v>
      </c>
      <c r="O73" s="22">
        <f t="shared" si="2"/>
        <v>16.666666666666664</v>
      </c>
    </row>
    <row r="74" spans="1:18" ht="40.15" customHeight="1" x14ac:dyDescent="0.15">
      <c r="A74" s="51" t="s">
        <v>120</v>
      </c>
      <c r="B74" s="51"/>
      <c r="C74" s="26" t="s">
        <v>0</v>
      </c>
      <c r="D74" s="26" t="s">
        <v>0</v>
      </c>
      <c r="E74" s="26" t="s">
        <v>0</v>
      </c>
      <c r="F74" s="26" t="s">
        <v>121</v>
      </c>
      <c r="G74" s="24" t="s">
        <v>0</v>
      </c>
      <c r="H74" s="24">
        <v>65139.28</v>
      </c>
      <c r="I74" s="22"/>
      <c r="J74" s="24" t="s">
        <v>0</v>
      </c>
      <c r="K74" s="24" t="s">
        <v>0</v>
      </c>
      <c r="L74" s="22"/>
      <c r="M74" s="24" t="s">
        <v>0</v>
      </c>
      <c r="N74" s="25">
        <v>65139.28</v>
      </c>
      <c r="O74" s="22"/>
    </row>
    <row r="75" spans="1:18" ht="40.15" customHeight="1" x14ac:dyDescent="0.15">
      <c r="A75" s="49" t="s">
        <v>122</v>
      </c>
      <c r="B75" s="49"/>
      <c r="C75" s="11" t="s">
        <v>0</v>
      </c>
      <c r="D75" s="11" t="s">
        <v>0</v>
      </c>
      <c r="E75" s="11" t="s">
        <v>0</v>
      </c>
      <c r="F75" s="11" t="s">
        <v>123</v>
      </c>
      <c r="G75" s="19">
        <v>35585000</v>
      </c>
      <c r="H75" s="19">
        <v>12807859.24</v>
      </c>
      <c r="I75" s="20">
        <f t="shared" si="1"/>
        <v>35.992297990726428</v>
      </c>
      <c r="J75" s="19" t="s">
        <v>0</v>
      </c>
      <c r="K75" s="19" t="s">
        <v>0</v>
      </c>
      <c r="L75" s="22"/>
      <c r="M75" s="19">
        <v>35585000</v>
      </c>
      <c r="N75" s="21">
        <v>12807859.24</v>
      </c>
      <c r="O75" s="20">
        <f t="shared" si="2"/>
        <v>35.992297990726428</v>
      </c>
      <c r="P75" s="29"/>
      <c r="Q75" s="29"/>
      <c r="R75" s="29"/>
    </row>
    <row r="76" spans="1:18" ht="12.75" x14ac:dyDescent="0.15">
      <c r="A76" s="50" t="s">
        <v>124</v>
      </c>
      <c r="B76" s="50"/>
      <c r="C76" s="23" t="s">
        <v>0</v>
      </c>
      <c r="D76" s="23" t="s">
        <v>0</v>
      </c>
      <c r="E76" s="23" t="s">
        <v>0</v>
      </c>
      <c r="F76" s="23" t="s">
        <v>125</v>
      </c>
      <c r="G76" s="24">
        <v>21085000</v>
      </c>
      <c r="H76" s="24">
        <v>7973987.0199999996</v>
      </c>
      <c r="I76" s="22">
        <f t="shared" si="1"/>
        <v>37.818292719943088</v>
      </c>
      <c r="J76" s="24" t="s">
        <v>0</v>
      </c>
      <c r="K76" s="24" t="s">
        <v>0</v>
      </c>
      <c r="L76" s="22"/>
      <c r="M76" s="24">
        <v>21085000</v>
      </c>
      <c r="N76" s="25">
        <v>7973987.0199999996</v>
      </c>
      <c r="O76" s="22">
        <f t="shared" si="2"/>
        <v>37.818292719943088</v>
      </c>
    </row>
    <row r="77" spans="1:18" ht="40.15" customHeight="1" x14ac:dyDescent="0.15">
      <c r="A77" s="51" t="s">
        <v>126</v>
      </c>
      <c r="B77" s="51"/>
      <c r="C77" s="26" t="s">
        <v>0</v>
      </c>
      <c r="D77" s="26" t="s">
        <v>0</v>
      </c>
      <c r="E77" s="26" t="s">
        <v>0</v>
      </c>
      <c r="F77" s="26" t="s">
        <v>127</v>
      </c>
      <c r="G77" s="24">
        <v>570000</v>
      </c>
      <c r="H77" s="24">
        <v>194343.46</v>
      </c>
      <c r="I77" s="22">
        <f t="shared" si="1"/>
        <v>34.09534385964912</v>
      </c>
      <c r="J77" s="24" t="s">
        <v>0</v>
      </c>
      <c r="K77" s="24" t="s">
        <v>0</v>
      </c>
      <c r="L77" s="22"/>
      <c r="M77" s="24">
        <v>570000</v>
      </c>
      <c r="N77" s="25">
        <v>194343.46</v>
      </c>
      <c r="O77" s="22">
        <f t="shared" si="2"/>
        <v>34.09534385964912</v>
      </c>
    </row>
    <row r="78" spans="1:18" ht="12.75" x14ac:dyDescent="0.15">
      <c r="A78" s="51" t="s">
        <v>128</v>
      </c>
      <c r="B78" s="51"/>
      <c r="C78" s="26" t="s">
        <v>0</v>
      </c>
      <c r="D78" s="26" t="s">
        <v>0</v>
      </c>
      <c r="E78" s="26" t="s">
        <v>0</v>
      </c>
      <c r="F78" s="26" t="s">
        <v>129</v>
      </c>
      <c r="G78" s="24">
        <v>19675000</v>
      </c>
      <c r="H78" s="24">
        <v>7626006.7599999998</v>
      </c>
      <c r="I78" s="22">
        <f t="shared" si="1"/>
        <v>38.759881880559085</v>
      </c>
      <c r="J78" s="24" t="s">
        <v>0</v>
      </c>
      <c r="K78" s="24" t="s">
        <v>0</v>
      </c>
      <c r="L78" s="22"/>
      <c r="M78" s="24">
        <v>19675000</v>
      </c>
      <c r="N78" s="25">
        <v>7626006.7599999998</v>
      </c>
      <c r="O78" s="22">
        <f t="shared" si="2"/>
        <v>38.759881880559085</v>
      </c>
    </row>
    <row r="79" spans="1:18" ht="40.15" customHeight="1" x14ac:dyDescent="0.15">
      <c r="A79" s="51" t="s">
        <v>130</v>
      </c>
      <c r="B79" s="51"/>
      <c r="C79" s="26" t="s">
        <v>0</v>
      </c>
      <c r="D79" s="26" t="s">
        <v>0</v>
      </c>
      <c r="E79" s="26" t="s">
        <v>0</v>
      </c>
      <c r="F79" s="26" t="s">
        <v>131</v>
      </c>
      <c r="G79" s="24">
        <v>780000</v>
      </c>
      <c r="H79" s="24">
        <v>146174.79999999999</v>
      </c>
      <c r="I79" s="22">
        <f t="shared" si="1"/>
        <v>18.740358974358973</v>
      </c>
      <c r="J79" s="24" t="s">
        <v>0</v>
      </c>
      <c r="K79" s="24" t="s">
        <v>0</v>
      </c>
      <c r="L79" s="22"/>
      <c r="M79" s="24">
        <v>780000</v>
      </c>
      <c r="N79" s="25">
        <v>146174.79999999999</v>
      </c>
      <c r="O79" s="22">
        <f t="shared" si="2"/>
        <v>18.740358974358973</v>
      </c>
    </row>
    <row r="80" spans="1:18" ht="40.15" customHeight="1" x14ac:dyDescent="0.15">
      <c r="A80" s="51" t="s">
        <v>132</v>
      </c>
      <c r="B80" s="51"/>
      <c r="C80" s="26" t="s">
        <v>0</v>
      </c>
      <c r="D80" s="26" t="s">
        <v>0</v>
      </c>
      <c r="E80" s="26" t="s">
        <v>0</v>
      </c>
      <c r="F80" s="26" t="s">
        <v>133</v>
      </c>
      <c r="G80" s="24">
        <v>60000</v>
      </c>
      <c r="H80" s="24">
        <v>7462</v>
      </c>
      <c r="I80" s="22">
        <f t="shared" si="1"/>
        <v>12.436666666666667</v>
      </c>
      <c r="J80" s="24" t="s">
        <v>0</v>
      </c>
      <c r="K80" s="24" t="s">
        <v>0</v>
      </c>
      <c r="L80" s="22"/>
      <c r="M80" s="24">
        <v>60000</v>
      </c>
      <c r="N80" s="25">
        <v>7462</v>
      </c>
      <c r="O80" s="22">
        <f t="shared" si="2"/>
        <v>12.436666666666667</v>
      </c>
    </row>
    <row r="81" spans="1:16" ht="40.15" customHeight="1" x14ac:dyDescent="0.15">
      <c r="A81" s="50" t="s">
        <v>134</v>
      </c>
      <c r="B81" s="50"/>
      <c r="C81" s="23" t="s">
        <v>0</v>
      </c>
      <c r="D81" s="23" t="s">
        <v>0</v>
      </c>
      <c r="E81" s="23" t="s">
        <v>0</v>
      </c>
      <c r="F81" s="23" t="s">
        <v>135</v>
      </c>
      <c r="G81" s="24">
        <v>14000000</v>
      </c>
      <c r="H81" s="24">
        <v>4726996.76</v>
      </c>
      <c r="I81" s="22">
        <f t="shared" si="1"/>
        <v>33.764262571428574</v>
      </c>
      <c r="J81" s="24" t="s">
        <v>0</v>
      </c>
      <c r="K81" s="24" t="s">
        <v>0</v>
      </c>
      <c r="L81" s="22"/>
      <c r="M81" s="24">
        <v>14000000</v>
      </c>
      <c r="N81" s="25">
        <v>4726996.76</v>
      </c>
      <c r="O81" s="22">
        <f t="shared" si="2"/>
        <v>33.764262571428574</v>
      </c>
    </row>
    <row r="82" spans="1:16" ht="40.15" customHeight="1" x14ac:dyDescent="0.15">
      <c r="A82" s="51" t="s">
        <v>136</v>
      </c>
      <c r="B82" s="51"/>
      <c r="C82" s="26" t="s">
        <v>0</v>
      </c>
      <c r="D82" s="26" t="s">
        <v>0</v>
      </c>
      <c r="E82" s="26" t="s">
        <v>0</v>
      </c>
      <c r="F82" s="26" t="s">
        <v>137</v>
      </c>
      <c r="G82" s="24">
        <v>14000000</v>
      </c>
      <c r="H82" s="24">
        <v>4726996.76</v>
      </c>
      <c r="I82" s="22">
        <f t="shared" si="1"/>
        <v>33.764262571428574</v>
      </c>
      <c r="J82" s="24" t="s">
        <v>0</v>
      </c>
      <c r="K82" s="24" t="s">
        <v>0</v>
      </c>
      <c r="L82" s="22"/>
      <c r="M82" s="24">
        <v>14000000</v>
      </c>
      <c r="N82" s="25">
        <v>4726996.76</v>
      </c>
      <c r="O82" s="22">
        <f t="shared" si="2"/>
        <v>33.764262571428574</v>
      </c>
    </row>
    <row r="83" spans="1:16" ht="13.5" x14ac:dyDescent="0.15">
      <c r="A83" s="50" t="s">
        <v>138</v>
      </c>
      <c r="B83" s="50"/>
      <c r="C83" s="30" t="s">
        <v>0</v>
      </c>
      <c r="D83" s="30" t="s">
        <v>0</v>
      </c>
      <c r="E83" s="30" t="s">
        <v>0</v>
      </c>
      <c r="F83" s="23" t="s">
        <v>139</v>
      </c>
      <c r="G83" s="24">
        <v>500000</v>
      </c>
      <c r="H83" s="24">
        <v>106875.46</v>
      </c>
      <c r="I83" s="22">
        <f t="shared" si="1"/>
        <v>21.375092000000002</v>
      </c>
      <c r="J83" s="24" t="s">
        <v>0</v>
      </c>
      <c r="K83" s="24" t="s">
        <v>0</v>
      </c>
      <c r="L83" s="22"/>
      <c r="M83" s="24">
        <v>500000</v>
      </c>
      <c r="N83" s="25">
        <v>106875.46</v>
      </c>
      <c r="O83" s="22">
        <f t="shared" si="2"/>
        <v>21.375092000000002</v>
      </c>
    </row>
    <row r="84" spans="1:16" ht="40.15" customHeight="1" x14ac:dyDescent="0.2">
      <c r="A84" s="52" t="s">
        <v>140</v>
      </c>
      <c r="B84" s="53"/>
      <c r="C84" s="26" t="s">
        <v>0</v>
      </c>
      <c r="D84" s="26" t="s">
        <v>0</v>
      </c>
      <c r="E84" s="26" t="s">
        <v>0</v>
      </c>
      <c r="F84" s="26" t="s">
        <v>141</v>
      </c>
      <c r="G84" s="24">
        <v>210000</v>
      </c>
      <c r="H84" s="24">
        <v>43417.17</v>
      </c>
      <c r="I84" s="22">
        <f t="shared" ref="I84:I147" si="3">SUM(H84)/G84*100</f>
        <v>20.674842857142856</v>
      </c>
      <c r="J84" s="24" t="s">
        <v>0</v>
      </c>
      <c r="K84" s="24" t="s">
        <v>0</v>
      </c>
      <c r="L84" s="22"/>
      <c r="M84" s="24">
        <v>210000</v>
      </c>
      <c r="N84" s="25">
        <v>43417.17</v>
      </c>
      <c r="O84" s="22">
        <f t="shared" si="2"/>
        <v>20.674842857142856</v>
      </c>
    </row>
    <row r="85" spans="1:16" ht="40.15" customHeight="1" x14ac:dyDescent="0.15">
      <c r="A85" s="51" t="s">
        <v>142</v>
      </c>
      <c r="B85" s="51"/>
      <c r="C85" s="26" t="s">
        <v>0</v>
      </c>
      <c r="D85" s="26" t="s">
        <v>0</v>
      </c>
      <c r="E85" s="26" t="s">
        <v>0</v>
      </c>
      <c r="F85" s="26" t="s">
        <v>143</v>
      </c>
      <c r="G85" s="24">
        <v>290000</v>
      </c>
      <c r="H85" s="24">
        <v>63458.29</v>
      </c>
      <c r="I85" s="22">
        <f t="shared" si="3"/>
        <v>21.882168965517241</v>
      </c>
      <c r="J85" s="24" t="s">
        <v>0</v>
      </c>
      <c r="K85" s="24" t="s">
        <v>0</v>
      </c>
      <c r="L85" s="22"/>
      <c r="M85" s="24">
        <v>290000</v>
      </c>
      <c r="N85" s="25">
        <v>63458.29</v>
      </c>
      <c r="O85" s="22">
        <f t="shared" ref="O85:O148" si="4">SUM(N85)/M85*100</f>
        <v>21.882168965517241</v>
      </c>
    </row>
    <row r="86" spans="1:16" ht="12.75" x14ac:dyDescent="0.15">
      <c r="A86" s="49" t="s">
        <v>144</v>
      </c>
      <c r="B86" s="49"/>
      <c r="C86" s="11" t="s">
        <v>0</v>
      </c>
      <c r="D86" s="11" t="s">
        <v>0</v>
      </c>
      <c r="E86" s="11" t="s">
        <v>0</v>
      </c>
      <c r="F86" s="11" t="s">
        <v>145</v>
      </c>
      <c r="G86" s="19">
        <v>5000000</v>
      </c>
      <c r="H86" s="19">
        <v>8853626.5600000005</v>
      </c>
      <c r="I86" s="20">
        <f t="shared" si="3"/>
        <v>177.07253120000001</v>
      </c>
      <c r="J86" s="19">
        <v>544624</v>
      </c>
      <c r="K86" s="19">
        <v>329451.31</v>
      </c>
      <c r="L86" s="20">
        <f t="shared" ref="L86:L146" si="5">SUM(K86)/J86*100</f>
        <v>60.491515247216434</v>
      </c>
      <c r="M86" s="19">
        <v>5544624</v>
      </c>
      <c r="N86" s="21">
        <v>9183077.8699999992</v>
      </c>
      <c r="O86" s="20">
        <f t="shared" si="4"/>
        <v>165.62129136258832</v>
      </c>
      <c r="P86" s="29"/>
    </row>
    <row r="87" spans="1:16" ht="12.75" x14ac:dyDescent="0.15">
      <c r="A87" s="50" t="s">
        <v>110</v>
      </c>
      <c r="B87" s="50"/>
      <c r="C87" s="23" t="s">
        <v>0</v>
      </c>
      <c r="D87" s="23" t="s">
        <v>0</v>
      </c>
      <c r="E87" s="23" t="s">
        <v>0</v>
      </c>
      <c r="F87" s="23" t="s">
        <v>146</v>
      </c>
      <c r="G87" s="24">
        <v>5000000</v>
      </c>
      <c r="H87" s="24">
        <v>8853626.5600000005</v>
      </c>
      <c r="I87" s="22">
        <f t="shared" si="3"/>
        <v>177.07253120000001</v>
      </c>
      <c r="J87" s="24">
        <v>200000</v>
      </c>
      <c r="K87" s="24">
        <v>105322.72</v>
      </c>
      <c r="L87" s="22">
        <f t="shared" si="5"/>
        <v>52.661360000000002</v>
      </c>
      <c r="M87" s="24">
        <v>5200000</v>
      </c>
      <c r="N87" s="25">
        <v>8958949.2799999993</v>
      </c>
      <c r="O87" s="22">
        <f t="shared" si="4"/>
        <v>172.28748615384615</v>
      </c>
    </row>
    <row r="88" spans="1:16" ht="12.75" x14ac:dyDescent="0.15">
      <c r="A88" s="51" t="s">
        <v>110</v>
      </c>
      <c r="B88" s="51"/>
      <c r="C88" s="26" t="s">
        <v>0</v>
      </c>
      <c r="D88" s="26" t="s">
        <v>0</v>
      </c>
      <c r="E88" s="26" t="s">
        <v>0</v>
      </c>
      <c r="F88" s="26" t="s">
        <v>147</v>
      </c>
      <c r="G88" s="24">
        <v>1780000</v>
      </c>
      <c r="H88" s="24">
        <v>8049913.9500000002</v>
      </c>
      <c r="I88" s="22">
        <f t="shared" si="3"/>
        <v>452.24235674157302</v>
      </c>
      <c r="J88" s="24" t="s">
        <v>0</v>
      </c>
      <c r="K88" s="24" t="s">
        <v>0</v>
      </c>
      <c r="L88" s="22"/>
      <c r="M88" s="24">
        <v>1780000</v>
      </c>
      <c r="N88" s="25">
        <v>8049913.9500000002</v>
      </c>
      <c r="O88" s="22">
        <f t="shared" si="4"/>
        <v>452.24235674157302</v>
      </c>
    </row>
    <row r="89" spans="1:16" ht="40.15" customHeight="1" x14ac:dyDescent="0.15">
      <c r="A89" s="51" t="s">
        <v>148</v>
      </c>
      <c r="B89" s="51"/>
      <c r="C89" s="26" t="s">
        <v>0</v>
      </c>
      <c r="D89" s="26" t="s">
        <v>0</v>
      </c>
      <c r="E89" s="26" t="s">
        <v>0</v>
      </c>
      <c r="F89" s="26" t="s">
        <v>149</v>
      </c>
      <c r="G89" s="24" t="s">
        <v>0</v>
      </c>
      <c r="H89" s="24" t="s">
        <v>0</v>
      </c>
      <c r="I89" s="22"/>
      <c r="J89" s="24">
        <v>200000</v>
      </c>
      <c r="K89" s="24">
        <v>105322.72</v>
      </c>
      <c r="L89" s="22">
        <f t="shared" si="5"/>
        <v>52.661360000000002</v>
      </c>
      <c r="M89" s="24">
        <v>200000</v>
      </c>
      <c r="N89" s="25">
        <v>105322.72</v>
      </c>
      <c r="O89" s="22">
        <f t="shared" si="4"/>
        <v>52.661360000000002</v>
      </c>
    </row>
    <row r="90" spans="1:16" ht="40.15" customHeight="1" x14ac:dyDescent="0.15">
      <c r="A90" s="51" t="s">
        <v>150</v>
      </c>
      <c r="B90" s="51"/>
      <c r="C90" s="26" t="s">
        <v>0</v>
      </c>
      <c r="D90" s="26" t="s">
        <v>0</v>
      </c>
      <c r="E90" s="26" t="s">
        <v>0</v>
      </c>
      <c r="F90" s="26" t="s">
        <v>151</v>
      </c>
      <c r="G90" s="24">
        <v>3220000</v>
      </c>
      <c r="H90" s="24">
        <v>803712.61</v>
      </c>
      <c r="I90" s="22">
        <f t="shared" si="3"/>
        <v>24.960018944099378</v>
      </c>
      <c r="J90" s="24" t="s">
        <v>0</v>
      </c>
      <c r="K90" s="24" t="s">
        <v>0</v>
      </c>
      <c r="L90" s="22"/>
      <c r="M90" s="24">
        <v>3220000</v>
      </c>
      <c r="N90" s="25">
        <v>803712.61</v>
      </c>
      <c r="O90" s="22">
        <f t="shared" si="4"/>
        <v>24.960018944099378</v>
      </c>
    </row>
    <row r="91" spans="1:16" ht="12.75" x14ac:dyDescent="0.15">
      <c r="A91" s="50" t="s">
        <v>152</v>
      </c>
      <c r="B91" s="50"/>
      <c r="C91" s="23" t="s">
        <v>0</v>
      </c>
      <c r="D91" s="23" t="s">
        <v>0</v>
      </c>
      <c r="E91" s="23" t="s">
        <v>0</v>
      </c>
      <c r="F91" s="23" t="s">
        <v>153</v>
      </c>
      <c r="G91" s="24" t="s">
        <v>0</v>
      </c>
      <c r="H91" s="24" t="s">
        <v>0</v>
      </c>
      <c r="I91" s="22"/>
      <c r="J91" s="24">
        <v>344624</v>
      </c>
      <c r="K91" s="24">
        <v>224128.59</v>
      </c>
      <c r="L91" s="22">
        <f t="shared" si="5"/>
        <v>65.035688170295742</v>
      </c>
      <c r="M91" s="24">
        <v>344624</v>
      </c>
      <c r="N91" s="25">
        <v>224128.59</v>
      </c>
      <c r="O91" s="22">
        <f t="shared" si="4"/>
        <v>65.035688170295742</v>
      </c>
    </row>
    <row r="92" spans="1:16" ht="40.15" customHeight="1" x14ac:dyDescent="0.15">
      <c r="A92" s="51" t="s">
        <v>154</v>
      </c>
      <c r="B92" s="51"/>
      <c r="C92" s="26" t="s">
        <v>0</v>
      </c>
      <c r="D92" s="26" t="s">
        <v>0</v>
      </c>
      <c r="E92" s="26" t="s">
        <v>0</v>
      </c>
      <c r="F92" s="26" t="s">
        <v>155</v>
      </c>
      <c r="G92" s="24" t="s">
        <v>0</v>
      </c>
      <c r="H92" s="24" t="s">
        <v>0</v>
      </c>
      <c r="I92" s="22"/>
      <c r="J92" s="24">
        <v>24</v>
      </c>
      <c r="K92" s="24">
        <v>24</v>
      </c>
      <c r="L92" s="22">
        <f t="shared" si="5"/>
        <v>100</v>
      </c>
      <c r="M92" s="24">
        <v>24</v>
      </c>
      <c r="N92" s="25">
        <v>24</v>
      </c>
      <c r="O92" s="22">
        <f t="shared" si="4"/>
        <v>100</v>
      </c>
    </row>
    <row r="93" spans="1:16" ht="40.15" customHeight="1" x14ac:dyDescent="0.15">
      <c r="A93" s="51" t="s">
        <v>156</v>
      </c>
      <c r="B93" s="51"/>
      <c r="C93" s="26" t="s">
        <v>0</v>
      </c>
      <c r="D93" s="26" t="s">
        <v>0</v>
      </c>
      <c r="E93" s="26" t="s">
        <v>0</v>
      </c>
      <c r="F93" s="26" t="s">
        <v>157</v>
      </c>
      <c r="G93" s="24" t="s">
        <v>0</v>
      </c>
      <c r="H93" s="24" t="s">
        <v>0</v>
      </c>
      <c r="I93" s="22"/>
      <c r="J93" s="24">
        <v>344600</v>
      </c>
      <c r="K93" s="24">
        <v>224104.59</v>
      </c>
      <c r="L93" s="22">
        <f t="shared" si="5"/>
        <v>65.03325304701103</v>
      </c>
      <c r="M93" s="24">
        <v>344600</v>
      </c>
      <c r="N93" s="25">
        <v>224104.59</v>
      </c>
      <c r="O93" s="22">
        <f t="shared" si="4"/>
        <v>65.03325304701103</v>
      </c>
    </row>
    <row r="94" spans="1:16" ht="12.75" x14ac:dyDescent="0.15">
      <c r="A94" s="49" t="s">
        <v>158</v>
      </c>
      <c r="B94" s="49"/>
      <c r="C94" s="11" t="s">
        <v>0</v>
      </c>
      <c r="D94" s="11" t="s">
        <v>0</v>
      </c>
      <c r="E94" s="11" t="s">
        <v>0</v>
      </c>
      <c r="F94" s="11" t="s">
        <v>159</v>
      </c>
      <c r="G94" s="19" t="s">
        <v>0</v>
      </c>
      <c r="H94" s="19" t="s">
        <v>0</v>
      </c>
      <c r="I94" s="22"/>
      <c r="J94" s="19">
        <v>101800405</v>
      </c>
      <c r="K94" s="19">
        <v>125915974.45999999</v>
      </c>
      <c r="L94" s="20">
        <f t="shared" si="5"/>
        <v>123.68907025468121</v>
      </c>
      <c r="M94" s="19">
        <v>101800405</v>
      </c>
      <c r="N94" s="21">
        <v>125915974.45999999</v>
      </c>
      <c r="O94" s="20">
        <f t="shared" si="4"/>
        <v>123.68907025468121</v>
      </c>
    </row>
    <row r="95" spans="1:16" ht="12.75" x14ac:dyDescent="0.15">
      <c r="A95" s="50" t="s">
        <v>160</v>
      </c>
      <c r="B95" s="50"/>
      <c r="C95" s="23" t="s">
        <v>0</v>
      </c>
      <c r="D95" s="23" t="s">
        <v>0</v>
      </c>
      <c r="E95" s="23" t="s">
        <v>0</v>
      </c>
      <c r="F95" s="23" t="s">
        <v>161</v>
      </c>
      <c r="G95" s="24" t="s">
        <v>0</v>
      </c>
      <c r="H95" s="24" t="s">
        <v>0</v>
      </c>
      <c r="I95" s="22"/>
      <c r="J95" s="24">
        <v>100591191</v>
      </c>
      <c r="K95" s="24">
        <v>16380507.49</v>
      </c>
      <c r="L95" s="22">
        <f t="shared" si="5"/>
        <v>16.284236549102992</v>
      </c>
      <c r="M95" s="24">
        <v>100591191</v>
      </c>
      <c r="N95" s="25">
        <v>16380507.49</v>
      </c>
      <c r="O95" s="22">
        <f t="shared" si="4"/>
        <v>16.284236549102992</v>
      </c>
    </row>
    <row r="96" spans="1:16" ht="40.15" customHeight="1" x14ac:dyDescent="0.15">
      <c r="A96" s="51" t="s">
        <v>162</v>
      </c>
      <c r="B96" s="51"/>
      <c r="C96" s="26" t="s">
        <v>0</v>
      </c>
      <c r="D96" s="26" t="s">
        <v>0</v>
      </c>
      <c r="E96" s="26" t="s">
        <v>0</v>
      </c>
      <c r="F96" s="26" t="s">
        <v>163</v>
      </c>
      <c r="G96" s="24" t="s">
        <v>0</v>
      </c>
      <c r="H96" s="24" t="s">
        <v>0</v>
      </c>
      <c r="I96" s="22"/>
      <c r="J96" s="24">
        <v>20235503</v>
      </c>
      <c r="K96" s="24">
        <v>6870551.2999999998</v>
      </c>
      <c r="L96" s="22">
        <f t="shared" si="5"/>
        <v>33.952955357719553</v>
      </c>
      <c r="M96" s="24">
        <v>20235503</v>
      </c>
      <c r="N96" s="25">
        <v>6870551.2999999998</v>
      </c>
      <c r="O96" s="22">
        <f t="shared" si="4"/>
        <v>33.952955357719553</v>
      </c>
    </row>
    <row r="97" spans="1:20" ht="12.75" x14ac:dyDescent="0.15">
      <c r="A97" s="51" t="s">
        <v>164</v>
      </c>
      <c r="B97" s="51"/>
      <c r="C97" s="26" t="s">
        <v>0</v>
      </c>
      <c r="D97" s="26" t="s">
        <v>0</v>
      </c>
      <c r="E97" s="26" t="s">
        <v>0</v>
      </c>
      <c r="F97" s="26" t="s">
        <v>165</v>
      </c>
      <c r="G97" s="24" t="s">
        <v>0</v>
      </c>
      <c r="H97" s="24" t="s">
        <v>0</v>
      </c>
      <c r="I97" s="22"/>
      <c r="J97" s="24">
        <v>77465721</v>
      </c>
      <c r="K97" s="24">
        <v>8531854.8100000005</v>
      </c>
      <c r="L97" s="22">
        <f t="shared" si="5"/>
        <v>11.013716389472448</v>
      </c>
      <c r="M97" s="24">
        <v>77465721</v>
      </c>
      <c r="N97" s="25">
        <v>8531854.8100000005</v>
      </c>
      <c r="O97" s="22">
        <f t="shared" si="4"/>
        <v>11.013716389472448</v>
      </c>
    </row>
    <row r="98" spans="1:20" ht="40.15" customHeight="1" x14ac:dyDescent="0.15">
      <c r="A98" s="51" t="s">
        <v>166</v>
      </c>
      <c r="B98" s="51"/>
      <c r="C98" s="26" t="s">
        <v>0</v>
      </c>
      <c r="D98" s="26" t="s">
        <v>0</v>
      </c>
      <c r="E98" s="26" t="s">
        <v>0</v>
      </c>
      <c r="F98" s="26" t="s">
        <v>167</v>
      </c>
      <c r="G98" s="24" t="s">
        <v>0</v>
      </c>
      <c r="H98" s="24" t="s">
        <v>0</v>
      </c>
      <c r="I98" s="22"/>
      <c r="J98" s="24">
        <v>2864637</v>
      </c>
      <c r="K98" s="24">
        <v>874276.9</v>
      </c>
      <c r="L98" s="22">
        <f t="shared" si="5"/>
        <v>30.519640010235154</v>
      </c>
      <c r="M98" s="24">
        <v>2864637</v>
      </c>
      <c r="N98" s="25">
        <v>874276.9</v>
      </c>
      <c r="O98" s="22">
        <f t="shared" si="4"/>
        <v>30.519640010235154</v>
      </c>
    </row>
    <row r="99" spans="1:20" ht="40.15" customHeight="1" x14ac:dyDescent="0.15">
      <c r="A99" s="51" t="s">
        <v>168</v>
      </c>
      <c r="B99" s="51"/>
      <c r="C99" s="26" t="s">
        <v>0</v>
      </c>
      <c r="D99" s="26" t="s">
        <v>0</v>
      </c>
      <c r="E99" s="26" t="s">
        <v>0</v>
      </c>
      <c r="F99" s="26" t="s">
        <v>169</v>
      </c>
      <c r="G99" s="24" t="s">
        <v>0</v>
      </c>
      <c r="H99" s="24" t="s">
        <v>0</v>
      </c>
      <c r="I99" s="22"/>
      <c r="J99" s="24">
        <v>25330</v>
      </c>
      <c r="K99" s="24">
        <v>103824.48</v>
      </c>
      <c r="L99" s="22">
        <f t="shared" si="5"/>
        <v>409.88740623766284</v>
      </c>
      <c r="M99" s="24">
        <v>25330</v>
      </c>
      <c r="N99" s="25">
        <v>103824.48</v>
      </c>
      <c r="O99" s="22">
        <f t="shared" si="4"/>
        <v>409.88740623766284</v>
      </c>
    </row>
    <row r="100" spans="1:20" ht="13.5" x14ac:dyDescent="0.15">
      <c r="A100" s="50" t="s">
        <v>170</v>
      </c>
      <c r="B100" s="50"/>
      <c r="C100" s="30" t="s">
        <v>0</v>
      </c>
      <c r="D100" s="30" t="s">
        <v>0</v>
      </c>
      <c r="E100" s="30" t="s">
        <v>0</v>
      </c>
      <c r="F100" s="23" t="s">
        <v>171</v>
      </c>
      <c r="G100" s="24" t="s">
        <v>0</v>
      </c>
      <c r="H100" s="24" t="s">
        <v>0</v>
      </c>
      <c r="I100" s="22"/>
      <c r="J100" s="24">
        <v>1209214</v>
      </c>
      <c r="K100" s="24">
        <v>109535466.97</v>
      </c>
      <c r="L100" s="22">
        <f t="shared" si="5"/>
        <v>9058.4021496608548</v>
      </c>
      <c r="M100" s="24">
        <v>1209214</v>
      </c>
      <c r="N100" s="25">
        <v>109535466.97</v>
      </c>
      <c r="O100" s="22">
        <f t="shared" si="4"/>
        <v>9058.4021496608548</v>
      </c>
    </row>
    <row r="101" spans="1:20" ht="12.75" x14ac:dyDescent="0.15">
      <c r="A101" s="51" t="s">
        <v>172</v>
      </c>
      <c r="B101" s="51"/>
      <c r="C101" s="26" t="s">
        <v>0</v>
      </c>
      <c r="D101" s="26" t="s">
        <v>0</v>
      </c>
      <c r="E101" s="26" t="s">
        <v>0</v>
      </c>
      <c r="F101" s="26" t="s">
        <v>173</v>
      </c>
      <c r="G101" s="24" t="s">
        <v>0</v>
      </c>
      <c r="H101" s="24" t="s">
        <v>0</v>
      </c>
      <c r="I101" s="22"/>
      <c r="J101" s="24" t="s">
        <v>0</v>
      </c>
      <c r="K101" s="24">
        <v>89297925.439999998</v>
      </c>
      <c r="L101" s="22"/>
      <c r="M101" s="24" t="s">
        <v>0</v>
      </c>
      <c r="N101" s="25">
        <v>89297925.439999998</v>
      </c>
      <c r="O101" s="22"/>
    </row>
    <row r="102" spans="1:20" ht="87.6" customHeight="1" x14ac:dyDescent="0.15">
      <c r="A102" s="51" t="s">
        <v>174</v>
      </c>
      <c r="B102" s="51"/>
      <c r="C102" s="26" t="s">
        <v>0</v>
      </c>
      <c r="D102" s="26" t="s">
        <v>0</v>
      </c>
      <c r="E102" s="26" t="s">
        <v>0</v>
      </c>
      <c r="F102" s="26" t="s">
        <v>175</v>
      </c>
      <c r="G102" s="24" t="s">
        <v>0</v>
      </c>
      <c r="H102" s="24" t="s">
        <v>0</v>
      </c>
      <c r="I102" s="22"/>
      <c r="J102" s="24">
        <v>1209214</v>
      </c>
      <c r="K102" s="24">
        <v>20237541.530000001</v>
      </c>
      <c r="L102" s="22">
        <f t="shared" si="5"/>
        <v>1673.6112491254651</v>
      </c>
      <c r="M102" s="24">
        <v>1209214</v>
      </c>
      <c r="N102" s="25">
        <v>20237541.530000001</v>
      </c>
      <c r="O102" s="22">
        <f t="shared" si="4"/>
        <v>1673.6112491254651</v>
      </c>
    </row>
    <row r="103" spans="1:20" ht="12.75" x14ac:dyDescent="0.15">
      <c r="A103" s="54" t="s">
        <v>176</v>
      </c>
      <c r="B103" s="55"/>
      <c r="C103" s="11" t="s">
        <v>0</v>
      </c>
      <c r="D103" s="11" t="s">
        <v>0</v>
      </c>
      <c r="E103" s="11" t="s">
        <v>0</v>
      </c>
      <c r="F103" s="11" t="s">
        <v>177</v>
      </c>
      <c r="G103" s="19" t="s">
        <v>0</v>
      </c>
      <c r="H103" s="19">
        <v>-3874.46</v>
      </c>
      <c r="I103" s="22"/>
      <c r="J103" s="19" t="s">
        <v>0</v>
      </c>
      <c r="K103" s="19">
        <v>103000</v>
      </c>
      <c r="L103" s="22"/>
      <c r="M103" s="19" t="s">
        <v>0</v>
      </c>
      <c r="N103" s="21">
        <v>99125.54</v>
      </c>
      <c r="O103" s="22"/>
      <c r="P103" s="29"/>
      <c r="Q103" s="29"/>
      <c r="R103" s="29"/>
      <c r="S103" s="29"/>
      <c r="T103" s="29"/>
    </row>
    <row r="104" spans="1:20" ht="12.75" x14ac:dyDescent="0.15">
      <c r="A104" s="49" t="s">
        <v>178</v>
      </c>
      <c r="B104" s="49"/>
      <c r="C104" s="11" t="s">
        <v>0</v>
      </c>
      <c r="D104" s="11" t="s">
        <v>0</v>
      </c>
      <c r="E104" s="11" t="s">
        <v>0</v>
      </c>
      <c r="F104" s="11" t="s">
        <v>179</v>
      </c>
      <c r="G104" s="19" t="s">
        <v>0</v>
      </c>
      <c r="H104" s="19">
        <v>-3874.46</v>
      </c>
      <c r="I104" s="22"/>
      <c r="J104" s="19" t="s">
        <v>0</v>
      </c>
      <c r="K104" s="19" t="s">
        <v>0</v>
      </c>
      <c r="L104" s="22"/>
      <c r="M104" s="19" t="s">
        <v>0</v>
      </c>
      <c r="N104" s="21">
        <v>-3874.46</v>
      </c>
      <c r="O104" s="22"/>
      <c r="P104" s="29"/>
    </row>
    <row r="105" spans="1:20" ht="65.45" customHeight="1" x14ac:dyDescent="0.15">
      <c r="A105" s="50" t="s">
        <v>180</v>
      </c>
      <c r="B105" s="50"/>
      <c r="C105" s="23" t="s">
        <v>0</v>
      </c>
      <c r="D105" s="23" t="s">
        <v>0</v>
      </c>
      <c r="E105" s="23" t="s">
        <v>0</v>
      </c>
      <c r="F105" s="23" t="s">
        <v>181</v>
      </c>
      <c r="G105" s="24" t="s">
        <v>0</v>
      </c>
      <c r="H105" s="24">
        <v>-3960</v>
      </c>
      <c r="I105" s="22"/>
      <c r="J105" s="24" t="s">
        <v>0</v>
      </c>
      <c r="K105" s="24" t="s">
        <v>0</v>
      </c>
      <c r="L105" s="22"/>
      <c r="M105" s="24" t="s">
        <v>0</v>
      </c>
      <c r="N105" s="25">
        <v>-3960</v>
      </c>
      <c r="O105" s="22"/>
    </row>
    <row r="106" spans="1:20" ht="40.15" customHeight="1" x14ac:dyDescent="0.15">
      <c r="A106" s="51" t="s">
        <v>182</v>
      </c>
      <c r="B106" s="51"/>
      <c r="C106" s="26" t="s">
        <v>0</v>
      </c>
      <c r="D106" s="26" t="s">
        <v>0</v>
      </c>
      <c r="E106" s="26" t="s">
        <v>0</v>
      </c>
      <c r="F106" s="26" t="s">
        <v>183</v>
      </c>
      <c r="G106" s="24" t="s">
        <v>0</v>
      </c>
      <c r="H106" s="24">
        <v>-3960</v>
      </c>
      <c r="I106" s="22"/>
      <c r="J106" s="24" t="s">
        <v>0</v>
      </c>
      <c r="K106" s="24" t="s">
        <v>0</v>
      </c>
      <c r="L106" s="22"/>
      <c r="M106" s="24" t="s">
        <v>0</v>
      </c>
      <c r="N106" s="25">
        <v>-3960</v>
      </c>
      <c r="O106" s="22"/>
    </row>
    <row r="107" spans="1:20" ht="40.15" customHeight="1" x14ac:dyDescent="0.15">
      <c r="A107" s="50" t="s">
        <v>184</v>
      </c>
      <c r="B107" s="50"/>
      <c r="C107" s="23" t="s">
        <v>0</v>
      </c>
      <c r="D107" s="23" t="s">
        <v>0</v>
      </c>
      <c r="E107" s="23" t="s">
        <v>0</v>
      </c>
      <c r="F107" s="23" t="s">
        <v>185</v>
      </c>
      <c r="G107" s="24" t="s">
        <v>0</v>
      </c>
      <c r="H107" s="24">
        <v>85.54</v>
      </c>
      <c r="I107" s="22"/>
      <c r="J107" s="24" t="s">
        <v>0</v>
      </c>
      <c r="K107" s="24" t="s">
        <v>0</v>
      </c>
      <c r="L107" s="22"/>
      <c r="M107" s="24" t="s">
        <v>0</v>
      </c>
      <c r="N107" s="25">
        <v>85.54</v>
      </c>
      <c r="O107" s="22"/>
    </row>
    <row r="108" spans="1:20" ht="12.75" x14ac:dyDescent="0.15">
      <c r="A108" s="49" t="s">
        <v>186</v>
      </c>
      <c r="B108" s="49"/>
      <c r="C108" s="11" t="s">
        <v>0</v>
      </c>
      <c r="D108" s="11" t="s">
        <v>0</v>
      </c>
      <c r="E108" s="11" t="s">
        <v>0</v>
      </c>
      <c r="F108" s="11" t="s">
        <v>187</v>
      </c>
      <c r="G108" s="19" t="s">
        <v>0</v>
      </c>
      <c r="H108" s="19" t="s">
        <v>0</v>
      </c>
      <c r="I108" s="22"/>
      <c r="J108" s="19" t="s">
        <v>0</v>
      </c>
      <c r="K108" s="19">
        <v>103000</v>
      </c>
      <c r="L108" s="22"/>
      <c r="M108" s="19" t="s">
        <v>0</v>
      </c>
      <c r="N108" s="21">
        <v>103000</v>
      </c>
      <c r="O108" s="22"/>
    </row>
    <row r="109" spans="1:20" ht="12.75" x14ac:dyDescent="0.15">
      <c r="A109" s="50" t="s">
        <v>188</v>
      </c>
      <c r="B109" s="50"/>
      <c r="C109" s="23" t="s">
        <v>0</v>
      </c>
      <c r="D109" s="23" t="s">
        <v>0</v>
      </c>
      <c r="E109" s="23" t="s">
        <v>0</v>
      </c>
      <c r="F109" s="23" t="s">
        <v>189</v>
      </c>
      <c r="G109" s="24" t="s">
        <v>0</v>
      </c>
      <c r="H109" s="24" t="s">
        <v>0</v>
      </c>
      <c r="I109" s="22"/>
      <c r="J109" s="24" t="s">
        <v>0</v>
      </c>
      <c r="K109" s="24">
        <v>103000</v>
      </c>
      <c r="L109" s="22"/>
      <c r="M109" s="24" t="s">
        <v>0</v>
      </c>
      <c r="N109" s="25">
        <v>103000</v>
      </c>
      <c r="O109" s="22"/>
    </row>
    <row r="110" spans="1:20" ht="55.9" customHeight="1" x14ac:dyDescent="0.15">
      <c r="A110" s="51" t="s">
        <v>190</v>
      </c>
      <c r="B110" s="51"/>
      <c r="C110" s="26" t="s">
        <v>0</v>
      </c>
      <c r="D110" s="26" t="s">
        <v>0</v>
      </c>
      <c r="E110" s="26" t="s">
        <v>0</v>
      </c>
      <c r="F110" s="26" t="s">
        <v>191</v>
      </c>
      <c r="G110" s="24" t="s">
        <v>0</v>
      </c>
      <c r="H110" s="24" t="s">
        <v>0</v>
      </c>
      <c r="I110" s="22"/>
      <c r="J110" s="24" t="s">
        <v>0</v>
      </c>
      <c r="K110" s="24">
        <v>103000</v>
      </c>
      <c r="L110" s="22"/>
      <c r="M110" s="24" t="s">
        <v>0</v>
      </c>
      <c r="N110" s="25">
        <v>103000</v>
      </c>
      <c r="O110" s="22"/>
    </row>
    <row r="111" spans="1:20" ht="12.75" x14ac:dyDescent="0.15">
      <c r="A111" s="57" t="s">
        <v>192</v>
      </c>
      <c r="B111" s="57"/>
      <c r="C111" s="31" t="s">
        <v>0</v>
      </c>
      <c r="D111" s="31" t="s">
        <v>0</v>
      </c>
      <c r="E111" s="31" t="s">
        <v>0</v>
      </c>
      <c r="F111" s="11" t="s">
        <v>193</v>
      </c>
      <c r="G111" s="32">
        <v>4567525255</v>
      </c>
      <c r="H111" s="32">
        <v>4805448716.0500002</v>
      </c>
      <c r="I111" s="20">
        <f t="shared" si="3"/>
        <v>105.20902343757265</v>
      </c>
      <c r="J111" s="32">
        <v>103195029</v>
      </c>
      <c r="K111" s="32">
        <v>126756242.06</v>
      </c>
      <c r="L111" s="20">
        <f t="shared" si="5"/>
        <v>122.8317325827778</v>
      </c>
      <c r="M111" s="32">
        <v>4670720284</v>
      </c>
      <c r="N111" s="33">
        <v>4932204958.1099997</v>
      </c>
      <c r="O111" s="20">
        <f t="shared" si="4"/>
        <v>105.5983800829551</v>
      </c>
    </row>
    <row r="112" spans="1:20" ht="12.75" x14ac:dyDescent="0.15">
      <c r="A112" s="54" t="s">
        <v>194</v>
      </c>
      <c r="B112" s="55"/>
      <c r="C112" s="31" t="s">
        <v>0</v>
      </c>
      <c r="D112" s="31" t="s">
        <v>0</v>
      </c>
      <c r="E112" s="31" t="s">
        <v>0</v>
      </c>
      <c r="F112" s="11" t="s">
        <v>195</v>
      </c>
      <c r="G112" s="32">
        <v>791248400</v>
      </c>
      <c r="H112" s="32">
        <v>791248400</v>
      </c>
      <c r="I112" s="20">
        <f t="shared" si="3"/>
        <v>100</v>
      </c>
      <c r="J112" s="32" t="s">
        <v>0</v>
      </c>
      <c r="K112" s="32" t="s">
        <v>0</v>
      </c>
      <c r="L112" s="22"/>
      <c r="M112" s="32">
        <v>791248400</v>
      </c>
      <c r="N112" s="33">
        <v>791248400</v>
      </c>
      <c r="O112" s="20">
        <f t="shared" si="4"/>
        <v>100</v>
      </c>
    </row>
    <row r="113" spans="1:19" ht="12.75" x14ac:dyDescent="0.15">
      <c r="A113" s="49" t="s">
        <v>196</v>
      </c>
      <c r="B113" s="49"/>
      <c r="C113" s="31" t="s">
        <v>0</v>
      </c>
      <c r="D113" s="31" t="s">
        <v>0</v>
      </c>
      <c r="E113" s="31" t="s">
        <v>0</v>
      </c>
      <c r="F113" s="11" t="s">
        <v>197</v>
      </c>
      <c r="G113" s="32">
        <v>791248400</v>
      </c>
      <c r="H113" s="32">
        <v>791248400</v>
      </c>
      <c r="I113" s="20">
        <f t="shared" si="3"/>
        <v>100</v>
      </c>
      <c r="J113" s="32" t="s">
        <v>0</v>
      </c>
      <c r="K113" s="32" t="s">
        <v>0</v>
      </c>
      <c r="L113" s="22"/>
      <c r="M113" s="32">
        <v>791248400</v>
      </c>
      <c r="N113" s="33">
        <v>791248400</v>
      </c>
      <c r="O113" s="20">
        <f t="shared" si="4"/>
        <v>100</v>
      </c>
    </row>
    <row r="114" spans="1:19" ht="12.75" x14ac:dyDescent="0.15">
      <c r="A114" s="56" t="s">
        <v>198</v>
      </c>
      <c r="B114" s="56"/>
      <c r="C114" s="34" t="s">
        <v>0</v>
      </c>
      <c r="D114" s="34" t="s">
        <v>0</v>
      </c>
      <c r="E114" s="34" t="s">
        <v>0</v>
      </c>
      <c r="F114" s="35" t="s">
        <v>199</v>
      </c>
      <c r="G114" s="32">
        <v>3587300</v>
      </c>
      <c r="H114" s="32">
        <v>3587300</v>
      </c>
      <c r="I114" s="20">
        <f t="shared" si="3"/>
        <v>100</v>
      </c>
      <c r="J114" s="32" t="s">
        <v>0</v>
      </c>
      <c r="K114" s="32" t="s">
        <v>0</v>
      </c>
      <c r="L114" s="22"/>
      <c r="M114" s="32">
        <v>3587300</v>
      </c>
      <c r="N114" s="33">
        <v>3587300</v>
      </c>
      <c r="O114" s="20">
        <f t="shared" si="4"/>
        <v>100</v>
      </c>
    </row>
    <row r="115" spans="1:19" ht="61.15" customHeight="1" x14ac:dyDescent="0.15">
      <c r="A115" s="51" t="s">
        <v>200</v>
      </c>
      <c r="B115" s="51"/>
      <c r="C115" s="26" t="s">
        <v>0</v>
      </c>
      <c r="D115" s="26" t="s">
        <v>0</v>
      </c>
      <c r="E115" s="26" t="s">
        <v>0</v>
      </c>
      <c r="F115" s="26" t="s">
        <v>201</v>
      </c>
      <c r="G115" s="36">
        <v>3587300</v>
      </c>
      <c r="H115" s="36">
        <v>3587300</v>
      </c>
      <c r="I115" s="22">
        <f t="shared" si="3"/>
        <v>100</v>
      </c>
      <c r="J115" s="36" t="s">
        <v>0</v>
      </c>
      <c r="K115" s="36" t="s">
        <v>0</v>
      </c>
      <c r="L115" s="22"/>
      <c r="M115" s="36">
        <v>3587300</v>
      </c>
      <c r="N115" s="37">
        <v>3587300</v>
      </c>
      <c r="O115" s="22">
        <f t="shared" si="4"/>
        <v>100</v>
      </c>
    </row>
    <row r="116" spans="1:19" ht="12.75" x14ac:dyDescent="0.15">
      <c r="A116" s="58" t="s">
        <v>202</v>
      </c>
      <c r="B116" s="58"/>
      <c r="C116" s="38" t="s">
        <v>0</v>
      </c>
      <c r="D116" s="38" t="s">
        <v>0</v>
      </c>
      <c r="E116" s="38" t="s">
        <v>0</v>
      </c>
      <c r="F116" s="35" t="s">
        <v>203</v>
      </c>
      <c r="G116" s="32">
        <v>787661100</v>
      </c>
      <c r="H116" s="32">
        <v>787661100</v>
      </c>
      <c r="I116" s="20">
        <f t="shared" si="3"/>
        <v>100</v>
      </c>
      <c r="J116" s="32" t="s">
        <v>0</v>
      </c>
      <c r="K116" s="32" t="s">
        <v>0</v>
      </c>
      <c r="L116" s="22"/>
      <c r="M116" s="32">
        <v>787661100</v>
      </c>
      <c r="N116" s="33">
        <v>787661100</v>
      </c>
      <c r="O116" s="20">
        <f t="shared" si="4"/>
        <v>100</v>
      </c>
    </row>
    <row r="117" spans="1:19" ht="12.75" x14ac:dyDescent="0.15">
      <c r="A117" s="59" t="s">
        <v>204</v>
      </c>
      <c r="B117" s="59"/>
      <c r="C117" s="39" t="s">
        <v>0</v>
      </c>
      <c r="D117" s="39" t="s">
        <v>0</v>
      </c>
      <c r="E117" s="39" t="s">
        <v>0</v>
      </c>
      <c r="F117" s="40" t="s">
        <v>205</v>
      </c>
      <c r="G117" s="32">
        <v>787661100</v>
      </c>
      <c r="H117" s="32">
        <v>787661100</v>
      </c>
      <c r="I117" s="20">
        <f t="shared" si="3"/>
        <v>100</v>
      </c>
      <c r="J117" s="32" t="s">
        <v>0</v>
      </c>
      <c r="K117" s="32" t="s">
        <v>0</v>
      </c>
      <c r="L117" s="22"/>
      <c r="M117" s="32">
        <v>787661100</v>
      </c>
      <c r="N117" s="33">
        <v>787661100</v>
      </c>
      <c r="O117" s="20">
        <f t="shared" si="4"/>
        <v>100</v>
      </c>
    </row>
    <row r="118" spans="1:19" ht="27.6" customHeight="1" x14ac:dyDescent="0.15">
      <c r="A118" s="54" t="s">
        <v>206</v>
      </c>
      <c r="B118" s="55"/>
      <c r="C118" s="41" t="s">
        <v>0</v>
      </c>
      <c r="D118" s="41" t="s">
        <v>0</v>
      </c>
      <c r="E118" s="41" t="s">
        <v>0</v>
      </c>
      <c r="F118" s="11" t="s">
        <v>207</v>
      </c>
      <c r="G118" s="32">
        <v>5358773655</v>
      </c>
      <c r="H118" s="32">
        <v>5596697116.0500002</v>
      </c>
      <c r="I118" s="20">
        <f t="shared" si="3"/>
        <v>104.43988636892708</v>
      </c>
      <c r="J118" s="32">
        <v>103195029</v>
      </c>
      <c r="K118" s="32">
        <v>126756242.06</v>
      </c>
      <c r="L118" s="20">
        <f t="shared" si="5"/>
        <v>122.8317325827778</v>
      </c>
      <c r="M118" s="32">
        <v>5461968684</v>
      </c>
      <c r="N118" s="33">
        <v>5723453358.1099997</v>
      </c>
      <c r="O118" s="20">
        <f t="shared" si="4"/>
        <v>104.7873704379884</v>
      </c>
    </row>
    <row r="119" spans="1:19" ht="13.5" x14ac:dyDescent="0.15">
      <c r="A119" s="56" t="s">
        <v>208</v>
      </c>
      <c r="B119" s="56"/>
      <c r="C119" s="30" t="s">
        <v>0</v>
      </c>
      <c r="D119" s="30" t="s">
        <v>0</v>
      </c>
      <c r="E119" s="30" t="s">
        <v>0</v>
      </c>
      <c r="F119" s="35" t="s">
        <v>209</v>
      </c>
      <c r="G119" s="19">
        <v>1010920.93</v>
      </c>
      <c r="H119" s="19">
        <v>1010920.93</v>
      </c>
      <c r="I119" s="20">
        <f t="shared" si="3"/>
        <v>100</v>
      </c>
      <c r="J119" s="19" t="s">
        <v>0</v>
      </c>
      <c r="K119" s="19" t="s">
        <v>0</v>
      </c>
      <c r="L119" s="22"/>
      <c r="M119" s="19">
        <v>1010920.93</v>
      </c>
      <c r="N119" s="21">
        <v>1010920.93</v>
      </c>
      <c r="O119" s="20">
        <f t="shared" si="4"/>
        <v>100</v>
      </c>
    </row>
    <row r="120" spans="1:19" ht="12.75" x14ac:dyDescent="0.15">
      <c r="A120" s="51" t="s">
        <v>210</v>
      </c>
      <c r="B120" s="51"/>
      <c r="C120" s="26" t="s">
        <v>0</v>
      </c>
      <c r="D120" s="26" t="s">
        <v>0</v>
      </c>
      <c r="E120" s="26" t="s">
        <v>0</v>
      </c>
      <c r="F120" s="26" t="s">
        <v>211</v>
      </c>
      <c r="G120" s="24">
        <v>1010920.93</v>
      </c>
      <c r="H120" s="24">
        <v>1010920.93</v>
      </c>
      <c r="I120" s="22">
        <f t="shared" si="3"/>
        <v>100</v>
      </c>
      <c r="J120" s="24" t="s">
        <v>0</v>
      </c>
      <c r="K120" s="24" t="s">
        <v>0</v>
      </c>
      <c r="L120" s="22"/>
      <c r="M120" s="24">
        <v>1010920.93</v>
      </c>
      <c r="N120" s="25">
        <v>1010920.93</v>
      </c>
      <c r="O120" s="22">
        <f t="shared" si="4"/>
        <v>100</v>
      </c>
    </row>
    <row r="121" spans="1:19" ht="12.75" x14ac:dyDescent="0.15">
      <c r="A121" s="56" t="s">
        <v>212</v>
      </c>
      <c r="B121" s="56"/>
      <c r="C121" s="35" t="s">
        <v>0</v>
      </c>
      <c r="D121" s="35" t="s">
        <v>0</v>
      </c>
      <c r="E121" s="35" t="s">
        <v>0</v>
      </c>
      <c r="F121" s="35" t="s">
        <v>213</v>
      </c>
      <c r="G121" s="19">
        <v>18166749</v>
      </c>
      <c r="H121" s="19">
        <v>16558673.32</v>
      </c>
      <c r="I121" s="20">
        <f t="shared" si="3"/>
        <v>91.148247383172404</v>
      </c>
      <c r="J121" s="19">
        <v>284714100</v>
      </c>
      <c r="K121" s="19" t="s">
        <v>0</v>
      </c>
      <c r="L121" s="20">
        <f t="shared" si="5"/>
        <v>0</v>
      </c>
      <c r="M121" s="19">
        <v>302880849</v>
      </c>
      <c r="N121" s="21">
        <v>16558673.32</v>
      </c>
      <c r="O121" s="20">
        <f t="shared" si="4"/>
        <v>5.46705853957772</v>
      </c>
    </row>
    <row r="122" spans="1:19" ht="40.15" customHeight="1" x14ac:dyDescent="0.15">
      <c r="A122" s="51" t="s">
        <v>214</v>
      </c>
      <c r="B122" s="51"/>
      <c r="C122" s="26" t="s">
        <v>0</v>
      </c>
      <c r="D122" s="26" t="s">
        <v>0</v>
      </c>
      <c r="E122" s="26" t="s">
        <v>0</v>
      </c>
      <c r="F122" s="26" t="s">
        <v>215</v>
      </c>
      <c r="G122" s="24">
        <v>9591505</v>
      </c>
      <c r="H122" s="24">
        <v>9584615.9700000007</v>
      </c>
      <c r="I122" s="22">
        <f t="shared" si="3"/>
        <v>99.928175713821759</v>
      </c>
      <c r="J122" s="24" t="s">
        <v>0</v>
      </c>
      <c r="K122" s="24" t="s">
        <v>0</v>
      </c>
      <c r="L122" s="22"/>
      <c r="M122" s="24">
        <v>9591505</v>
      </c>
      <c r="N122" s="25">
        <v>9584615.9700000007</v>
      </c>
      <c r="O122" s="22">
        <f t="shared" si="4"/>
        <v>99.928175713821759</v>
      </c>
    </row>
    <row r="123" spans="1:19" ht="173.45" customHeight="1" x14ac:dyDescent="0.15">
      <c r="A123" s="51" t="s">
        <v>216</v>
      </c>
      <c r="B123" s="51"/>
      <c r="C123" s="26" t="s">
        <v>0</v>
      </c>
      <c r="D123" s="26" t="s">
        <v>0</v>
      </c>
      <c r="E123" s="26" t="s">
        <v>0</v>
      </c>
      <c r="F123" s="26" t="s">
        <v>217</v>
      </c>
      <c r="G123" s="24" t="s">
        <v>0</v>
      </c>
      <c r="H123" s="24" t="s">
        <v>0</v>
      </c>
      <c r="I123" s="22"/>
      <c r="J123" s="24">
        <v>284714100</v>
      </c>
      <c r="K123" s="24" t="s">
        <v>0</v>
      </c>
      <c r="L123" s="22">
        <f t="shared" si="5"/>
        <v>0</v>
      </c>
      <c r="M123" s="24">
        <v>284714100</v>
      </c>
      <c r="N123" s="25" t="s">
        <v>0</v>
      </c>
      <c r="O123" s="22">
        <f t="shared" si="4"/>
        <v>0</v>
      </c>
    </row>
    <row r="124" spans="1:19" ht="12.75" x14ac:dyDescent="0.15">
      <c r="A124" s="51" t="s">
        <v>218</v>
      </c>
      <c r="B124" s="51"/>
      <c r="C124" s="26" t="s">
        <v>0</v>
      </c>
      <c r="D124" s="26" t="s">
        <v>0</v>
      </c>
      <c r="E124" s="26" t="s">
        <v>0</v>
      </c>
      <c r="F124" s="26" t="s">
        <v>219</v>
      </c>
      <c r="G124" s="24">
        <v>8575244</v>
      </c>
      <c r="H124" s="24">
        <v>6974057.3499999996</v>
      </c>
      <c r="I124" s="22">
        <f t="shared" si="3"/>
        <v>81.327800701647675</v>
      </c>
      <c r="J124" s="24" t="s">
        <v>0</v>
      </c>
      <c r="K124" s="24" t="s">
        <v>0</v>
      </c>
      <c r="L124" s="22"/>
      <c r="M124" s="24">
        <v>8575244</v>
      </c>
      <c r="N124" s="25">
        <v>6974057.3499999996</v>
      </c>
      <c r="O124" s="22">
        <f t="shared" si="4"/>
        <v>81.327800701647675</v>
      </c>
    </row>
    <row r="125" spans="1:19" ht="15.75" x14ac:dyDescent="0.15">
      <c r="A125" s="60" t="s">
        <v>220</v>
      </c>
      <c r="B125" s="61"/>
      <c r="C125" s="11" t="s">
        <v>0</v>
      </c>
      <c r="D125" s="11" t="s">
        <v>0</v>
      </c>
      <c r="E125" s="11" t="s">
        <v>0</v>
      </c>
      <c r="F125" s="11" t="s">
        <v>221</v>
      </c>
      <c r="G125" s="19">
        <v>5377951324.9300003</v>
      </c>
      <c r="H125" s="19">
        <v>5614266710.3000002</v>
      </c>
      <c r="I125" s="20">
        <f t="shared" si="3"/>
        <v>104.39415255163314</v>
      </c>
      <c r="J125" s="19">
        <v>387909129</v>
      </c>
      <c r="K125" s="19">
        <v>126756242.06</v>
      </c>
      <c r="L125" s="20">
        <f t="shared" si="5"/>
        <v>32.676787573101947</v>
      </c>
      <c r="M125" s="19">
        <v>5765860453.9300003</v>
      </c>
      <c r="N125" s="21">
        <v>5741022952.3599997</v>
      </c>
      <c r="O125" s="20">
        <f t="shared" si="4"/>
        <v>99.569231656429153</v>
      </c>
      <c r="P125" s="29"/>
      <c r="Q125" s="29"/>
      <c r="R125" s="29"/>
      <c r="S125" s="29"/>
    </row>
    <row r="126" spans="1:19" ht="15.75" x14ac:dyDescent="0.15">
      <c r="A126" s="60" t="s">
        <v>222</v>
      </c>
      <c r="B126" s="61"/>
      <c r="C126" s="11" t="s">
        <v>0</v>
      </c>
      <c r="D126" s="11" t="s">
        <v>0</v>
      </c>
      <c r="E126" s="12" t="s">
        <v>0</v>
      </c>
      <c r="F126" s="11" t="s">
        <v>0</v>
      </c>
      <c r="G126" s="13" t="s">
        <v>0</v>
      </c>
      <c r="H126" s="14" t="s">
        <v>0</v>
      </c>
      <c r="I126" s="22"/>
      <c r="J126" s="14" t="s">
        <v>0</v>
      </c>
      <c r="K126" s="14" t="s">
        <v>0</v>
      </c>
      <c r="L126" s="22"/>
      <c r="M126" s="16" t="s">
        <v>0</v>
      </c>
      <c r="N126" s="17" t="s">
        <v>0</v>
      </c>
      <c r="O126" s="22"/>
    </row>
    <row r="127" spans="1:19" ht="12.75" x14ac:dyDescent="0.15">
      <c r="A127" s="54" t="s">
        <v>223</v>
      </c>
      <c r="B127" s="55"/>
      <c r="C127" s="11" t="s">
        <v>0</v>
      </c>
      <c r="D127" s="11" t="s">
        <v>224</v>
      </c>
      <c r="E127" s="11" t="s">
        <v>0</v>
      </c>
      <c r="F127" s="11" t="s">
        <v>0</v>
      </c>
      <c r="G127" s="19">
        <v>395904328</v>
      </c>
      <c r="H127" s="19">
        <v>264510371.16999999</v>
      </c>
      <c r="I127" s="20">
        <f t="shared" si="3"/>
        <v>66.811689709540119</v>
      </c>
      <c r="J127" s="19">
        <v>5617540</v>
      </c>
      <c r="K127" s="19">
        <v>6044240.2300000004</v>
      </c>
      <c r="L127" s="20">
        <f t="shared" si="5"/>
        <v>107.59585565923875</v>
      </c>
      <c r="M127" s="19">
        <v>401521868</v>
      </c>
      <c r="N127" s="21">
        <v>270554611.39999998</v>
      </c>
      <c r="O127" s="20">
        <f t="shared" si="4"/>
        <v>67.382285489865268</v>
      </c>
    </row>
    <row r="128" spans="1:19" ht="40.15" customHeight="1" x14ac:dyDescent="0.15">
      <c r="A128" s="62" t="s">
        <v>225</v>
      </c>
      <c r="B128" s="62"/>
      <c r="C128" s="42" t="s">
        <v>226</v>
      </c>
      <c r="D128" s="42" t="s">
        <v>227</v>
      </c>
      <c r="E128" s="42" t="s">
        <v>228</v>
      </c>
      <c r="F128" s="11" t="s">
        <v>0</v>
      </c>
      <c r="G128" s="24">
        <v>98878500</v>
      </c>
      <c r="H128" s="24">
        <v>60557119.090000004</v>
      </c>
      <c r="I128" s="22">
        <f t="shared" si="3"/>
        <v>61.243970215972134</v>
      </c>
      <c r="J128" s="24">
        <v>1849000</v>
      </c>
      <c r="K128" s="24">
        <v>2919984.09</v>
      </c>
      <c r="L128" s="22">
        <f t="shared" si="5"/>
        <v>157.92234126554894</v>
      </c>
      <c r="M128" s="24">
        <v>100727500</v>
      </c>
      <c r="N128" s="25">
        <v>63477103.18</v>
      </c>
      <c r="O128" s="22">
        <f t="shared" si="4"/>
        <v>63.0186425554094</v>
      </c>
    </row>
    <row r="129" spans="1:15" ht="40.15" customHeight="1" x14ac:dyDescent="0.15">
      <c r="A129" s="62" t="s">
        <v>225</v>
      </c>
      <c r="B129" s="62"/>
      <c r="C129" s="42" t="s">
        <v>226</v>
      </c>
      <c r="D129" s="42" t="s">
        <v>227</v>
      </c>
      <c r="E129" s="42" t="s">
        <v>229</v>
      </c>
      <c r="F129" s="11" t="s">
        <v>0</v>
      </c>
      <c r="G129" s="24">
        <v>7178000</v>
      </c>
      <c r="H129" s="24">
        <v>5149359.07</v>
      </c>
      <c r="I129" s="22">
        <f t="shared" si="3"/>
        <v>71.738075647812764</v>
      </c>
      <c r="J129" s="24" t="s">
        <v>0</v>
      </c>
      <c r="K129" s="24" t="s">
        <v>0</v>
      </c>
      <c r="L129" s="22"/>
      <c r="M129" s="24">
        <v>7178000</v>
      </c>
      <c r="N129" s="25">
        <v>5149359.07</v>
      </c>
      <c r="O129" s="22">
        <f t="shared" si="4"/>
        <v>71.738075647812764</v>
      </c>
    </row>
    <row r="130" spans="1:15" ht="40.15" customHeight="1" x14ac:dyDescent="0.15">
      <c r="A130" s="62" t="s">
        <v>225</v>
      </c>
      <c r="B130" s="62"/>
      <c r="C130" s="42" t="s">
        <v>226</v>
      </c>
      <c r="D130" s="42" t="s">
        <v>227</v>
      </c>
      <c r="E130" s="42" t="s">
        <v>230</v>
      </c>
      <c r="F130" s="11" t="s">
        <v>0</v>
      </c>
      <c r="G130" s="24">
        <v>5280400</v>
      </c>
      <c r="H130" s="24">
        <v>4185639</v>
      </c>
      <c r="I130" s="22">
        <f t="shared" si="3"/>
        <v>79.267460798424366</v>
      </c>
      <c r="J130" s="24" t="s">
        <v>0</v>
      </c>
      <c r="K130" s="24">
        <v>2243124.46</v>
      </c>
      <c r="L130" s="22"/>
      <c r="M130" s="24">
        <v>5280400</v>
      </c>
      <c r="N130" s="25">
        <v>6428763.46</v>
      </c>
      <c r="O130" s="22">
        <f t="shared" si="4"/>
        <v>121.74766040451482</v>
      </c>
    </row>
    <row r="131" spans="1:15" ht="40.15" customHeight="1" x14ac:dyDescent="0.15">
      <c r="A131" s="62" t="s">
        <v>225</v>
      </c>
      <c r="B131" s="62"/>
      <c r="C131" s="42" t="s">
        <v>226</v>
      </c>
      <c r="D131" s="42" t="s">
        <v>227</v>
      </c>
      <c r="E131" s="42" t="s">
        <v>231</v>
      </c>
      <c r="F131" s="11" t="s">
        <v>0</v>
      </c>
      <c r="G131" s="24">
        <v>63906098</v>
      </c>
      <c r="H131" s="24">
        <v>49168324.700000003</v>
      </c>
      <c r="I131" s="22">
        <f t="shared" si="3"/>
        <v>76.938392796255542</v>
      </c>
      <c r="J131" s="24">
        <v>299700</v>
      </c>
      <c r="K131" s="24" t="s">
        <v>0</v>
      </c>
      <c r="L131" s="22">
        <f t="shared" si="5"/>
        <v>0</v>
      </c>
      <c r="M131" s="24">
        <v>64205798</v>
      </c>
      <c r="N131" s="25">
        <v>49168324.700000003</v>
      </c>
      <c r="O131" s="22">
        <f t="shared" si="4"/>
        <v>76.579259555344208</v>
      </c>
    </row>
    <row r="132" spans="1:15" ht="40.15" customHeight="1" x14ac:dyDescent="0.15">
      <c r="A132" s="62" t="s">
        <v>225</v>
      </c>
      <c r="B132" s="62"/>
      <c r="C132" s="42" t="s">
        <v>226</v>
      </c>
      <c r="D132" s="42" t="s">
        <v>227</v>
      </c>
      <c r="E132" s="42" t="s">
        <v>232</v>
      </c>
      <c r="F132" s="11" t="s">
        <v>0</v>
      </c>
      <c r="G132" s="24">
        <v>3743200</v>
      </c>
      <c r="H132" s="24">
        <v>2316127.86</v>
      </c>
      <c r="I132" s="22">
        <f t="shared" si="3"/>
        <v>61.875610707416108</v>
      </c>
      <c r="J132" s="24" t="s">
        <v>0</v>
      </c>
      <c r="K132" s="24" t="s">
        <v>0</v>
      </c>
      <c r="L132" s="22"/>
      <c r="M132" s="24">
        <v>3743200</v>
      </c>
      <c r="N132" s="25">
        <v>2316127.86</v>
      </c>
      <c r="O132" s="22">
        <f t="shared" si="4"/>
        <v>61.875610707416108</v>
      </c>
    </row>
    <row r="133" spans="1:15" ht="40.15" customHeight="1" x14ac:dyDescent="0.15">
      <c r="A133" s="62" t="s">
        <v>225</v>
      </c>
      <c r="B133" s="62"/>
      <c r="C133" s="42" t="s">
        <v>226</v>
      </c>
      <c r="D133" s="42" t="s">
        <v>227</v>
      </c>
      <c r="E133" s="42" t="s">
        <v>233</v>
      </c>
      <c r="F133" s="11" t="s">
        <v>0</v>
      </c>
      <c r="G133" s="24">
        <v>2475600</v>
      </c>
      <c r="H133" s="24">
        <v>1938646.58</v>
      </c>
      <c r="I133" s="22">
        <f t="shared" si="3"/>
        <v>78.310170463725967</v>
      </c>
      <c r="J133" s="24" t="s">
        <v>0</v>
      </c>
      <c r="K133" s="24" t="s">
        <v>0</v>
      </c>
      <c r="L133" s="22"/>
      <c r="M133" s="24">
        <v>2475600</v>
      </c>
      <c r="N133" s="25">
        <v>1938646.58</v>
      </c>
      <c r="O133" s="22">
        <f t="shared" si="4"/>
        <v>78.310170463725967</v>
      </c>
    </row>
    <row r="134" spans="1:15" ht="40.15" customHeight="1" x14ac:dyDescent="0.15">
      <c r="A134" s="62" t="s">
        <v>225</v>
      </c>
      <c r="B134" s="62"/>
      <c r="C134" s="42" t="s">
        <v>226</v>
      </c>
      <c r="D134" s="42" t="s">
        <v>227</v>
      </c>
      <c r="E134" s="42" t="s">
        <v>234</v>
      </c>
      <c r="F134" s="11" t="s">
        <v>0</v>
      </c>
      <c r="G134" s="24">
        <v>29103900</v>
      </c>
      <c r="H134" s="24">
        <v>21888592.539999999</v>
      </c>
      <c r="I134" s="22">
        <f t="shared" si="3"/>
        <v>75.208451582090376</v>
      </c>
      <c r="J134" s="24">
        <v>30000</v>
      </c>
      <c r="K134" s="24">
        <v>567472</v>
      </c>
      <c r="L134" s="22">
        <f t="shared" si="5"/>
        <v>1891.5733333333333</v>
      </c>
      <c r="M134" s="24">
        <v>29133900</v>
      </c>
      <c r="N134" s="25">
        <v>22456064.539999999</v>
      </c>
      <c r="O134" s="22">
        <f t="shared" si="4"/>
        <v>77.078813821699129</v>
      </c>
    </row>
    <row r="135" spans="1:15" ht="40.15" customHeight="1" x14ac:dyDescent="0.15">
      <c r="A135" s="62" t="s">
        <v>225</v>
      </c>
      <c r="B135" s="62"/>
      <c r="C135" s="42" t="s">
        <v>226</v>
      </c>
      <c r="D135" s="42" t="s">
        <v>227</v>
      </c>
      <c r="E135" s="42" t="s">
        <v>235</v>
      </c>
      <c r="F135" s="11" t="s">
        <v>0</v>
      </c>
      <c r="G135" s="24">
        <v>7374000</v>
      </c>
      <c r="H135" s="24">
        <v>4129959.23</v>
      </c>
      <c r="I135" s="22">
        <f t="shared" si="3"/>
        <v>56.007041361540544</v>
      </c>
      <c r="J135" s="24">
        <v>123000</v>
      </c>
      <c r="K135" s="24" t="s">
        <v>0</v>
      </c>
      <c r="L135" s="22">
        <f t="shared" si="5"/>
        <v>0</v>
      </c>
      <c r="M135" s="24">
        <v>7497000</v>
      </c>
      <c r="N135" s="25">
        <v>4129959.23</v>
      </c>
      <c r="O135" s="22">
        <f t="shared" si="4"/>
        <v>55.08815832999867</v>
      </c>
    </row>
    <row r="136" spans="1:15" ht="40.15" customHeight="1" x14ac:dyDescent="0.15">
      <c r="A136" s="62" t="s">
        <v>225</v>
      </c>
      <c r="B136" s="62"/>
      <c r="C136" s="42" t="s">
        <v>226</v>
      </c>
      <c r="D136" s="42" t="s">
        <v>227</v>
      </c>
      <c r="E136" s="42" t="s">
        <v>236</v>
      </c>
      <c r="F136" s="11" t="s">
        <v>0</v>
      </c>
      <c r="G136" s="24">
        <v>6685800</v>
      </c>
      <c r="H136" s="24">
        <v>4409059.32</v>
      </c>
      <c r="I136" s="22">
        <f t="shared" si="3"/>
        <v>65.946622992012919</v>
      </c>
      <c r="J136" s="24" t="s">
        <v>0</v>
      </c>
      <c r="K136" s="24">
        <v>189000</v>
      </c>
      <c r="L136" s="22"/>
      <c r="M136" s="24">
        <v>6685800</v>
      </c>
      <c r="N136" s="25">
        <v>4598059.32</v>
      </c>
      <c r="O136" s="22">
        <f t="shared" si="4"/>
        <v>68.773509826797095</v>
      </c>
    </row>
    <row r="137" spans="1:15" ht="40.15" customHeight="1" x14ac:dyDescent="0.15">
      <c r="A137" s="62" t="s">
        <v>225</v>
      </c>
      <c r="B137" s="62"/>
      <c r="C137" s="42" t="s">
        <v>226</v>
      </c>
      <c r="D137" s="42" t="s">
        <v>227</v>
      </c>
      <c r="E137" s="42" t="s">
        <v>237</v>
      </c>
      <c r="F137" s="11" t="s">
        <v>0</v>
      </c>
      <c r="G137" s="24">
        <v>10615700</v>
      </c>
      <c r="H137" s="24">
        <v>5538460.9800000004</v>
      </c>
      <c r="I137" s="22">
        <f t="shared" si="3"/>
        <v>52.172357734299204</v>
      </c>
      <c r="J137" s="24">
        <v>762100</v>
      </c>
      <c r="K137" s="24" t="s">
        <v>0</v>
      </c>
      <c r="L137" s="22">
        <f t="shared" si="5"/>
        <v>0</v>
      </c>
      <c r="M137" s="24">
        <v>11377800</v>
      </c>
      <c r="N137" s="25">
        <v>5538460.9800000004</v>
      </c>
      <c r="O137" s="22">
        <f t="shared" si="4"/>
        <v>48.677784633233138</v>
      </c>
    </row>
    <row r="138" spans="1:15" ht="40.15" customHeight="1" x14ac:dyDescent="0.15">
      <c r="A138" s="62" t="s">
        <v>225</v>
      </c>
      <c r="B138" s="62"/>
      <c r="C138" s="42" t="s">
        <v>226</v>
      </c>
      <c r="D138" s="42" t="s">
        <v>227</v>
      </c>
      <c r="E138" s="42" t="s">
        <v>238</v>
      </c>
      <c r="F138" s="11" t="s">
        <v>0</v>
      </c>
      <c r="G138" s="24">
        <v>5982662</v>
      </c>
      <c r="H138" s="24">
        <v>3319191.89</v>
      </c>
      <c r="I138" s="22">
        <f t="shared" si="3"/>
        <v>55.480184071906457</v>
      </c>
      <c r="J138" s="24" t="s">
        <v>0</v>
      </c>
      <c r="K138" s="24" t="s">
        <v>0</v>
      </c>
      <c r="L138" s="22"/>
      <c r="M138" s="24">
        <v>5982662</v>
      </c>
      <c r="N138" s="25">
        <v>3319191.89</v>
      </c>
      <c r="O138" s="22">
        <f t="shared" si="4"/>
        <v>55.480184071906457</v>
      </c>
    </row>
    <row r="139" spans="1:15" ht="40.15" customHeight="1" x14ac:dyDescent="0.15">
      <c r="A139" s="62" t="s">
        <v>225</v>
      </c>
      <c r="B139" s="62"/>
      <c r="C139" s="42" t="s">
        <v>226</v>
      </c>
      <c r="D139" s="42" t="s">
        <v>227</v>
      </c>
      <c r="E139" s="42" t="s">
        <v>239</v>
      </c>
      <c r="F139" s="11" t="s">
        <v>0</v>
      </c>
      <c r="G139" s="24">
        <v>7972900</v>
      </c>
      <c r="H139" s="24">
        <v>6811460.2000000002</v>
      </c>
      <c r="I139" s="22">
        <f t="shared" si="3"/>
        <v>85.432655620915853</v>
      </c>
      <c r="J139" s="24">
        <v>22500</v>
      </c>
      <c r="K139" s="24">
        <v>1740.69</v>
      </c>
      <c r="L139" s="22">
        <f t="shared" si="5"/>
        <v>7.7364000000000006</v>
      </c>
      <c r="M139" s="24">
        <v>7995400</v>
      </c>
      <c r="N139" s="25">
        <v>6813200.8899999997</v>
      </c>
      <c r="O139" s="22">
        <f t="shared" si="4"/>
        <v>85.214009180278666</v>
      </c>
    </row>
    <row r="140" spans="1:15" ht="40.15" customHeight="1" x14ac:dyDescent="0.15">
      <c r="A140" s="62" t="s">
        <v>225</v>
      </c>
      <c r="B140" s="62"/>
      <c r="C140" s="42" t="s">
        <v>226</v>
      </c>
      <c r="D140" s="42" t="s">
        <v>227</v>
      </c>
      <c r="E140" s="42" t="s">
        <v>240</v>
      </c>
      <c r="F140" s="11" t="s">
        <v>0</v>
      </c>
      <c r="G140" s="24">
        <v>6676900</v>
      </c>
      <c r="H140" s="24">
        <v>3358146.02</v>
      </c>
      <c r="I140" s="22">
        <f t="shared" si="3"/>
        <v>50.294987494196405</v>
      </c>
      <c r="J140" s="24">
        <v>123700</v>
      </c>
      <c r="K140" s="24" t="s">
        <v>0</v>
      </c>
      <c r="L140" s="22">
        <f t="shared" si="5"/>
        <v>0</v>
      </c>
      <c r="M140" s="24">
        <v>6800600</v>
      </c>
      <c r="N140" s="25">
        <v>3358146.02</v>
      </c>
      <c r="O140" s="22">
        <f t="shared" si="4"/>
        <v>49.380143222656827</v>
      </c>
    </row>
    <row r="141" spans="1:15" ht="40.15" customHeight="1" x14ac:dyDescent="0.15">
      <c r="A141" s="62" t="s">
        <v>225</v>
      </c>
      <c r="B141" s="62"/>
      <c r="C141" s="42" t="s">
        <v>226</v>
      </c>
      <c r="D141" s="42" t="s">
        <v>227</v>
      </c>
      <c r="E141" s="42" t="s">
        <v>241</v>
      </c>
      <c r="F141" s="11" t="s">
        <v>0</v>
      </c>
      <c r="G141" s="24">
        <v>28109300</v>
      </c>
      <c r="H141" s="24">
        <v>12174206.41</v>
      </c>
      <c r="I141" s="22">
        <f t="shared" si="3"/>
        <v>43.310243976192936</v>
      </c>
      <c r="J141" s="24">
        <v>680000</v>
      </c>
      <c r="K141" s="24" t="s">
        <v>0</v>
      </c>
      <c r="L141" s="22">
        <f t="shared" si="5"/>
        <v>0</v>
      </c>
      <c r="M141" s="24">
        <v>28789300</v>
      </c>
      <c r="N141" s="25">
        <v>12174206.41</v>
      </c>
      <c r="O141" s="22">
        <f t="shared" si="4"/>
        <v>42.287260926802666</v>
      </c>
    </row>
    <row r="142" spans="1:15" ht="40.15" customHeight="1" x14ac:dyDescent="0.15">
      <c r="A142" s="62" t="s">
        <v>225</v>
      </c>
      <c r="B142" s="62"/>
      <c r="C142" s="42" t="s">
        <v>226</v>
      </c>
      <c r="D142" s="42" t="s">
        <v>227</v>
      </c>
      <c r="E142" s="42" t="s">
        <v>242</v>
      </c>
      <c r="F142" s="11" t="s">
        <v>0</v>
      </c>
      <c r="G142" s="24">
        <v>10233900</v>
      </c>
      <c r="H142" s="24">
        <v>5680946.4400000004</v>
      </c>
      <c r="I142" s="22">
        <f t="shared" si="3"/>
        <v>55.511060690450364</v>
      </c>
      <c r="J142" s="24">
        <v>690300</v>
      </c>
      <c r="K142" s="24" t="s">
        <v>0</v>
      </c>
      <c r="L142" s="22">
        <f t="shared" si="5"/>
        <v>0</v>
      </c>
      <c r="M142" s="24">
        <v>10924200</v>
      </c>
      <c r="N142" s="25">
        <v>5680946.4400000004</v>
      </c>
      <c r="O142" s="22">
        <f t="shared" si="4"/>
        <v>52.003317771553071</v>
      </c>
    </row>
    <row r="143" spans="1:15" ht="40.15" customHeight="1" x14ac:dyDescent="0.15">
      <c r="A143" s="62" t="s">
        <v>225</v>
      </c>
      <c r="B143" s="62"/>
      <c r="C143" s="42" t="s">
        <v>226</v>
      </c>
      <c r="D143" s="42" t="s">
        <v>227</v>
      </c>
      <c r="E143" s="42" t="s">
        <v>243</v>
      </c>
      <c r="F143" s="11" t="s">
        <v>0</v>
      </c>
      <c r="G143" s="24">
        <v>16649500</v>
      </c>
      <c r="H143" s="24">
        <v>11541740.92</v>
      </c>
      <c r="I143" s="22">
        <f t="shared" si="3"/>
        <v>69.321847022433104</v>
      </c>
      <c r="J143" s="24">
        <v>87000</v>
      </c>
      <c r="K143" s="24">
        <v>87000</v>
      </c>
      <c r="L143" s="22">
        <f t="shared" si="5"/>
        <v>100</v>
      </c>
      <c r="M143" s="24">
        <v>16736500</v>
      </c>
      <c r="N143" s="25">
        <v>11628740.92</v>
      </c>
      <c r="O143" s="22">
        <f t="shared" si="4"/>
        <v>69.481318794252076</v>
      </c>
    </row>
    <row r="144" spans="1:15" ht="40.15" customHeight="1" x14ac:dyDescent="0.15">
      <c r="A144" s="62" t="s">
        <v>225</v>
      </c>
      <c r="B144" s="62"/>
      <c r="C144" s="42" t="s">
        <v>226</v>
      </c>
      <c r="D144" s="42" t="s">
        <v>227</v>
      </c>
      <c r="E144" s="42" t="s">
        <v>244</v>
      </c>
      <c r="F144" s="11" t="s">
        <v>0</v>
      </c>
      <c r="G144" s="24">
        <v>10823320</v>
      </c>
      <c r="H144" s="24">
        <v>6065390.7199999997</v>
      </c>
      <c r="I144" s="22">
        <f t="shared" si="3"/>
        <v>56.04002025256576</v>
      </c>
      <c r="J144" s="24">
        <v>148700</v>
      </c>
      <c r="K144" s="24" t="s">
        <v>0</v>
      </c>
      <c r="L144" s="22">
        <f t="shared" si="5"/>
        <v>0</v>
      </c>
      <c r="M144" s="24">
        <v>10972020</v>
      </c>
      <c r="N144" s="25">
        <v>6065390.7199999997</v>
      </c>
      <c r="O144" s="22">
        <f t="shared" si="4"/>
        <v>55.280529200639435</v>
      </c>
    </row>
    <row r="145" spans="1:15" ht="40.15" customHeight="1" x14ac:dyDescent="0.15">
      <c r="A145" s="62" t="s">
        <v>225</v>
      </c>
      <c r="B145" s="62"/>
      <c r="C145" s="42" t="s">
        <v>226</v>
      </c>
      <c r="D145" s="42" t="s">
        <v>227</v>
      </c>
      <c r="E145" s="42" t="s">
        <v>245</v>
      </c>
      <c r="F145" s="11" t="s">
        <v>0</v>
      </c>
      <c r="G145" s="24">
        <v>18388200</v>
      </c>
      <c r="H145" s="24">
        <v>12959587.119999999</v>
      </c>
      <c r="I145" s="22">
        <f t="shared" si="3"/>
        <v>70.477736374414022</v>
      </c>
      <c r="J145" s="24">
        <v>191700</v>
      </c>
      <c r="K145" s="24">
        <v>27470.3</v>
      </c>
      <c r="L145" s="22">
        <f t="shared" si="5"/>
        <v>14.329838288993219</v>
      </c>
      <c r="M145" s="24">
        <v>18579900</v>
      </c>
      <c r="N145" s="25">
        <v>12987057.42</v>
      </c>
      <c r="O145" s="22">
        <f t="shared" si="4"/>
        <v>69.898424749325883</v>
      </c>
    </row>
    <row r="146" spans="1:15" ht="40.15" customHeight="1" x14ac:dyDescent="0.15">
      <c r="A146" s="62" t="s">
        <v>225</v>
      </c>
      <c r="B146" s="62"/>
      <c r="C146" s="42" t="s">
        <v>226</v>
      </c>
      <c r="D146" s="42" t="s">
        <v>227</v>
      </c>
      <c r="E146" s="42" t="s">
        <v>246</v>
      </c>
      <c r="F146" s="11" t="s">
        <v>0</v>
      </c>
      <c r="G146" s="24">
        <v>15976200</v>
      </c>
      <c r="H146" s="24">
        <v>12916641.810000001</v>
      </c>
      <c r="I146" s="22">
        <f t="shared" si="3"/>
        <v>80.849274608480115</v>
      </c>
      <c r="J146" s="24">
        <v>600000</v>
      </c>
      <c r="K146" s="24">
        <v>4026.69</v>
      </c>
      <c r="L146" s="22">
        <f t="shared" si="5"/>
        <v>0.67111500000000002</v>
      </c>
      <c r="M146" s="24">
        <v>16576200</v>
      </c>
      <c r="N146" s="25">
        <v>12920668.5</v>
      </c>
      <c r="O146" s="22">
        <f t="shared" si="4"/>
        <v>77.947107901690373</v>
      </c>
    </row>
    <row r="147" spans="1:15" ht="40.15" customHeight="1" x14ac:dyDescent="0.15">
      <c r="A147" s="62" t="s">
        <v>225</v>
      </c>
      <c r="B147" s="62"/>
      <c r="C147" s="42" t="s">
        <v>226</v>
      </c>
      <c r="D147" s="42" t="s">
        <v>227</v>
      </c>
      <c r="E147" s="42" t="s">
        <v>247</v>
      </c>
      <c r="F147" s="11" t="s">
        <v>0</v>
      </c>
      <c r="G147" s="24">
        <v>19054000</v>
      </c>
      <c r="H147" s="24">
        <v>14245302.57</v>
      </c>
      <c r="I147" s="22">
        <f t="shared" si="3"/>
        <v>74.762792956859457</v>
      </c>
      <c r="J147" s="24" t="s">
        <v>0</v>
      </c>
      <c r="K147" s="24" t="s">
        <v>0</v>
      </c>
      <c r="L147" s="22"/>
      <c r="M147" s="24">
        <v>19054000</v>
      </c>
      <c r="N147" s="25">
        <v>14245302.57</v>
      </c>
      <c r="O147" s="22">
        <f t="shared" si="4"/>
        <v>74.762792956859457</v>
      </c>
    </row>
    <row r="148" spans="1:15" ht="40.15" customHeight="1" x14ac:dyDescent="0.15">
      <c r="A148" s="62" t="s">
        <v>225</v>
      </c>
      <c r="B148" s="62"/>
      <c r="C148" s="42" t="s">
        <v>226</v>
      </c>
      <c r="D148" s="42" t="s">
        <v>227</v>
      </c>
      <c r="E148" s="42" t="s">
        <v>248</v>
      </c>
      <c r="F148" s="11" t="s">
        <v>0</v>
      </c>
      <c r="G148" s="24">
        <v>20203100</v>
      </c>
      <c r="H148" s="24">
        <v>16069832.1</v>
      </c>
      <c r="I148" s="22">
        <f t="shared" ref="I148:I211" si="6">SUM(H148)/G148*100</f>
        <v>79.541417406239631</v>
      </c>
      <c r="J148" s="24">
        <v>9840</v>
      </c>
      <c r="K148" s="24">
        <v>4422</v>
      </c>
      <c r="L148" s="22">
        <f t="shared" ref="L148:L202" si="7">SUM(K148)/J148*100</f>
        <v>44.939024390243901</v>
      </c>
      <c r="M148" s="24">
        <v>20212940</v>
      </c>
      <c r="N148" s="25">
        <v>16074254.1</v>
      </c>
      <c r="O148" s="22">
        <f t="shared" si="4"/>
        <v>79.524572377892582</v>
      </c>
    </row>
    <row r="149" spans="1:15" ht="12.75" x14ac:dyDescent="0.15">
      <c r="A149" s="62" t="s">
        <v>249</v>
      </c>
      <c r="B149" s="62"/>
      <c r="C149" s="42" t="s">
        <v>250</v>
      </c>
      <c r="D149" s="42" t="s">
        <v>251</v>
      </c>
      <c r="E149" s="42" t="s">
        <v>252</v>
      </c>
      <c r="F149" s="11" t="s">
        <v>0</v>
      </c>
      <c r="G149" s="24">
        <v>180100</v>
      </c>
      <c r="H149" s="24">
        <v>50000</v>
      </c>
      <c r="I149" s="22">
        <f t="shared" si="6"/>
        <v>27.762354247640197</v>
      </c>
      <c r="J149" s="24" t="s">
        <v>0</v>
      </c>
      <c r="K149" s="24" t="s">
        <v>0</v>
      </c>
      <c r="L149" s="22"/>
      <c r="M149" s="24">
        <v>180100</v>
      </c>
      <c r="N149" s="25">
        <v>50000</v>
      </c>
      <c r="O149" s="22">
        <f t="shared" ref="O149:O212" si="8">SUM(N149)/M149*100</f>
        <v>27.762354247640197</v>
      </c>
    </row>
    <row r="150" spans="1:15" ht="12.75" x14ac:dyDescent="0.15">
      <c r="A150" s="62" t="s">
        <v>249</v>
      </c>
      <c r="B150" s="62"/>
      <c r="C150" s="42" t="s">
        <v>250</v>
      </c>
      <c r="D150" s="42" t="s">
        <v>251</v>
      </c>
      <c r="E150" s="42" t="s">
        <v>253</v>
      </c>
      <c r="F150" s="11" t="s">
        <v>0</v>
      </c>
      <c r="G150" s="24">
        <v>2302</v>
      </c>
      <c r="H150" s="24">
        <v>2302</v>
      </c>
      <c r="I150" s="22">
        <f t="shared" si="6"/>
        <v>100</v>
      </c>
      <c r="J150" s="24" t="s">
        <v>0</v>
      </c>
      <c r="K150" s="24" t="s">
        <v>0</v>
      </c>
      <c r="L150" s="22"/>
      <c r="M150" s="24">
        <v>2302</v>
      </c>
      <c r="N150" s="25">
        <v>2302</v>
      </c>
      <c r="O150" s="22">
        <f t="shared" si="8"/>
        <v>100</v>
      </c>
    </row>
    <row r="151" spans="1:15" ht="12.75" x14ac:dyDescent="0.15">
      <c r="A151" s="62" t="s">
        <v>249</v>
      </c>
      <c r="B151" s="62"/>
      <c r="C151" s="42" t="s">
        <v>250</v>
      </c>
      <c r="D151" s="42" t="s">
        <v>251</v>
      </c>
      <c r="E151" s="42" t="s">
        <v>254</v>
      </c>
      <c r="F151" s="11" t="s">
        <v>0</v>
      </c>
      <c r="G151" s="24">
        <v>254046</v>
      </c>
      <c r="H151" s="24" t="s">
        <v>0</v>
      </c>
      <c r="I151" s="22">
        <f t="shared" si="6"/>
        <v>0</v>
      </c>
      <c r="J151" s="24" t="s">
        <v>0</v>
      </c>
      <c r="K151" s="24" t="s">
        <v>0</v>
      </c>
      <c r="L151" s="22"/>
      <c r="M151" s="24">
        <v>254046</v>
      </c>
      <c r="N151" s="25" t="s">
        <v>0</v>
      </c>
      <c r="O151" s="22">
        <f t="shared" si="8"/>
        <v>0</v>
      </c>
    </row>
    <row r="152" spans="1:15" ht="12.75" x14ac:dyDescent="0.15">
      <c r="A152" s="62" t="s">
        <v>249</v>
      </c>
      <c r="B152" s="62"/>
      <c r="C152" s="42" t="s">
        <v>250</v>
      </c>
      <c r="D152" s="42" t="s">
        <v>251</v>
      </c>
      <c r="E152" s="42" t="s">
        <v>255</v>
      </c>
      <c r="F152" s="11" t="s">
        <v>0</v>
      </c>
      <c r="G152" s="24">
        <v>1000</v>
      </c>
      <c r="H152" s="24" t="s">
        <v>0</v>
      </c>
      <c r="I152" s="22">
        <f t="shared" si="6"/>
        <v>0</v>
      </c>
      <c r="J152" s="24" t="s">
        <v>0</v>
      </c>
      <c r="K152" s="24" t="s">
        <v>0</v>
      </c>
      <c r="L152" s="22"/>
      <c r="M152" s="24">
        <v>1000</v>
      </c>
      <c r="N152" s="25" t="s">
        <v>0</v>
      </c>
      <c r="O152" s="22">
        <f t="shared" si="8"/>
        <v>0</v>
      </c>
    </row>
    <row r="153" spans="1:15" ht="12.75" x14ac:dyDescent="0.15">
      <c r="A153" s="62" t="s">
        <v>249</v>
      </c>
      <c r="B153" s="62"/>
      <c r="C153" s="42" t="s">
        <v>250</v>
      </c>
      <c r="D153" s="42" t="s">
        <v>251</v>
      </c>
      <c r="E153" s="42" t="s">
        <v>256</v>
      </c>
      <c r="F153" s="11" t="s">
        <v>0</v>
      </c>
      <c r="G153" s="24">
        <v>100</v>
      </c>
      <c r="H153" s="24" t="s">
        <v>0</v>
      </c>
      <c r="I153" s="22">
        <f t="shared" si="6"/>
        <v>0</v>
      </c>
      <c r="J153" s="24" t="s">
        <v>0</v>
      </c>
      <c r="K153" s="24" t="s">
        <v>0</v>
      </c>
      <c r="L153" s="22"/>
      <c r="M153" s="24">
        <v>100</v>
      </c>
      <c r="N153" s="25" t="s">
        <v>0</v>
      </c>
      <c r="O153" s="22">
        <f t="shared" si="8"/>
        <v>0</v>
      </c>
    </row>
    <row r="154" spans="1:15" ht="12.75" x14ac:dyDescent="0.15">
      <c r="A154" s="62" t="s">
        <v>249</v>
      </c>
      <c r="B154" s="62"/>
      <c r="C154" s="42" t="s">
        <v>250</v>
      </c>
      <c r="D154" s="42" t="s">
        <v>251</v>
      </c>
      <c r="E154" s="42" t="s">
        <v>257</v>
      </c>
      <c r="F154" s="11" t="s">
        <v>0</v>
      </c>
      <c r="G154" s="24">
        <v>50000</v>
      </c>
      <c r="H154" s="24">
        <v>29334.6</v>
      </c>
      <c r="I154" s="22">
        <f t="shared" si="6"/>
        <v>58.669199999999996</v>
      </c>
      <c r="J154" s="24" t="s">
        <v>0</v>
      </c>
      <c r="K154" s="24" t="s">
        <v>0</v>
      </c>
      <c r="L154" s="22"/>
      <c r="M154" s="24">
        <v>50000</v>
      </c>
      <c r="N154" s="25">
        <v>29334.6</v>
      </c>
      <c r="O154" s="22">
        <f t="shared" si="8"/>
        <v>58.669199999999996</v>
      </c>
    </row>
    <row r="155" spans="1:15" ht="12.75" x14ac:dyDescent="0.15">
      <c r="A155" s="62" t="s">
        <v>249</v>
      </c>
      <c r="B155" s="62"/>
      <c r="C155" s="42" t="s">
        <v>250</v>
      </c>
      <c r="D155" s="42" t="s">
        <v>251</v>
      </c>
      <c r="E155" s="42" t="s">
        <v>258</v>
      </c>
      <c r="F155" s="11" t="s">
        <v>0</v>
      </c>
      <c r="G155" s="24">
        <v>5000</v>
      </c>
      <c r="H155" s="24">
        <v>5000</v>
      </c>
      <c r="I155" s="22">
        <f t="shared" si="6"/>
        <v>100</v>
      </c>
      <c r="J155" s="24" t="s">
        <v>0</v>
      </c>
      <c r="K155" s="24" t="s">
        <v>0</v>
      </c>
      <c r="L155" s="22"/>
      <c r="M155" s="24">
        <v>5000</v>
      </c>
      <c r="N155" s="25">
        <v>5000</v>
      </c>
      <c r="O155" s="22">
        <f t="shared" si="8"/>
        <v>100</v>
      </c>
    </row>
    <row r="156" spans="1:15" ht="12.75" x14ac:dyDescent="0.15">
      <c r="A156" s="62" t="s">
        <v>249</v>
      </c>
      <c r="B156" s="62"/>
      <c r="C156" s="42" t="s">
        <v>250</v>
      </c>
      <c r="D156" s="42" t="s">
        <v>251</v>
      </c>
      <c r="E156" s="42" t="s">
        <v>259</v>
      </c>
      <c r="F156" s="11" t="s">
        <v>0</v>
      </c>
      <c r="G156" s="24">
        <v>500</v>
      </c>
      <c r="H156" s="24" t="s">
        <v>0</v>
      </c>
      <c r="I156" s="22">
        <f t="shared" si="6"/>
        <v>0</v>
      </c>
      <c r="J156" s="24" t="s">
        <v>0</v>
      </c>
      <c r="K156" s="24" t="s">
        <v>0</v>
      </c>
      <c r="L156" s="22"/>
      <c r="M156" s="24">
        <v>500</v>
      </c>
      <c r="N156" s="25" t="s">
        <v>0</v>
      </c>
      <c r="O156" s="22">
        <f t="shared" si="8"/>
        <v>0</v>
      </c>
    </row>
    <row r="157" spans="1:15" ht="12.75" x14ac:dyDescent="0.15">
      <c r="A157" s="62" t="s">
        <v>249</v>
      </c>
      <c r="B157" s="62"/>
      <c r="C157" s="42" t="s">
        <v>250</v>
      </c>
      <c r="D157" s="42" t="s">
        <v>251</v>
      </c>
      <c r="E157" s="42" t="s">
        <v>260</v>
      </c>
      <c r="F157" s="11" t="s">
        <v>0</v>
      </c>
      <c r="G157" s="24">
        <v>100000</v>
      </c>
      <c r="H157" s="24" t="s">
        <v>0</v>
      </c>
      <c r="I157" s="22">
        <f t="shared" si="6"/>
        <v>0</v>
      </c>
      <c r="J157" s="24" t="s">
        <v>0</v>
      </c>
      <c r="K157" s="24" t="s">
        <v>0</v>
      </c>
      <c r="L157" s="22"/>
      <c r="M157" s="24">
        <v>100000</v>
      </c>
      <c r="N157" s="25" t="s">
        <v>0</v>
      </c>
      <c r="O157" s="22">
        <f t="shared" si="8"/>
        <v>0</v>
      </c>
    </row>
    <row r="158" spans="1:15" ht="12.75" x14ac:dyDescent="0.15">
      <c r="A158" s="62" t="s">
        <v>249</v>
      </c>
      <c r="B158" s="62"/>
      <c r="C158" s="42" t="s">
        <v>250</v>
      </c>
      <c r="D158" s="42" t="s">
        <v>251</v>
      </c>
      <c r="E158" s="42" t="s">
        <v>261</v>
      </c>
      <c r="F158" s="11" t="s">
        <v>0</v>
      </c>
      <c r="G158" s="24">
        <v>100</v>
      </c>
      <c r="H158" s="24" t="s">
        <v>0</v>
      </c>
      <c r="I158" s="22">
        <f t="shared" si="6"/>
        <v>0</v>
      </c>
      <c r="J158" s="24" t="s">
        <v>0</v>
      </c>
      <c r="K158" s="24" t="s">
        <v>0</v>
      </c>
      <c r="L158" s="22"/>
      <c r="M158" s="24">
        <v>100</v>
      </c>
      <c r="N158" s="25" t="s">
        <v>0</v>
      </c>
      <c r="O158" s="22">
        <f t="shared" si="8"/>
        <v>0</v>
      </c>
    </row>
    <row r="159" spans="1:15" ht="12.75" x14ac:dyDescent="0.15">
      <c r="A159" s="54" t="s">
        <v>262</v>
      </c>
      <c r="B159" s="55"/>
      <c r="C159" s="11" t="s">
        <v>0</v>
      </c>
      <c r="D159" s="11" t="s">
        <v>263</v>
      </c>
      <c r="E159" s="11" t="s">
        <v>0</v>
      </c>
      <c r="F159" s="11" t="s">
        <v>0</v>
      </c>
      <c r="G159" s="19">
        <v>2219425327.9299998</v>
      </c>
      <c r="H159" s="19">
        <v>1749360729.23</v>
      </c>
      <c r="I159" s="20">
        <f t="shared" si="6"/>
        <v>78.820436408265337</v>
      </c>
      <c r="J159" s="19">
        <v>124579649.78</v>
      </c>
      <c r="K159" s="19">
        <v>51954496.460000001</v>
      </c>
      <c r="L159" s="20">
        <f t="shared" si="7"/>
        <v>41.703838910888294</v>
      </c>
      <c r="M159" s="19">
        <v>2344004977.71</v>
      </c>
      <c r="N159" s="21">
        <v>1801315225.6900001</v>
      </c>
      <c r="O159" s="20">
        <f t="shared" si="8"/>
        <v>76.847755991107732</v>
      </c>
    </row>
    <row r="160" spans="1:15" ht="12.75" x14ac:dyDescent="0.15">
      <c r="A160" s="62" t="s">
        <v>264</v>
      </c>
      <c r="B160" s="62"/>
      <c r="C160" s="42" t="s">
        <v>265</v>
      </c>
      <c r="D160" s="42" t="s">
        <v>266</v>
      </c>
      <c r="E160" s="42" t="s">
        <v>267</v>
      </c>
      <c r="F160" s="11" t="s">
        <v>0</v>
      </c>
      <c r="G160" s="24">
        <v>642962601.92999995</v>
      </c>
      <c r="H160" s="24">
        <v>417290411.89999998</v>
      </c>
      <c r="I160" s="22">
        <f t="shared" si="6"/>
        <v>64.901194975789721</v>
      </c>
      <c r="J160" s="24">
        <v>53504385</v>
      </c>
      <c r="K160" s="24">
        <v>9342994.3699999992</v>
      </c>
      <c r="L160" s="22">
        <f t="shared" si="7"/>
        <v>17.462109638303474</v>
      </c>
      <c r="M160" s="24">
        <v>696466986.92999995</v>
      </c>
      <c r="N160" s="25">
        <v>426633406.26999998</v>
      </c>
      <c r="O160" s="22">
        <f t="shared" si="8"/>
        <v>61.25680244380051</v>
      </c>
    </row>
    <row r="161" spans="1:15" ht="12.75" x14ac:dyDescent="0.15">
      <c r="A161" s="62" t="s">
        <v>264</v>
      </c>
      <c r="B161" s="62"/>
      <c r="C161" s="42" t="s">
        <v>265</v>
      </c>
      <c r="D161" s="42" t="s">
        <v>266</v>
      </c>
      <c r="E161" s="42" t="s">
        <v>268</v>
      </c>
      <c r="F161" s="11" t="s">
        <v>0</v>
      </c>
      <c r="G161" s="24" t="s">
        <v>0</v>
      </c>
      <c r="H161" s="24" t="s">
        <v>0</v>
      </c>
      <c r="I161" s="22"/>
      <c r="J161" s="24">
        <v>287647</v>
      </c>
      <c r="K161" s="24" t="s">
        <v>0</v>
      </c>
      <c r="L161" s="22">
        <f t="shared" si="7"/>
        <v>0</v>
      </c>
      <c r="M161" s="24">
        <v>287647</v>
      </c>
      <c r="N161" s="25" t="s">
        <v>0</v>
      </c>
      <c r="O161" s="22">
        <f t="shared" si="8"/>
        <v>0</v>
      </c>
    </row>
    <row r="162" spans="1:15" ht="12.75" x14ac:dyDescent="0.15">
      <c r="A162" s="63" t="s">
        <v>269</v>
      </c>
      <c r="B162" s="63"/>
      <c r="C162" s="42" t="s">
        <v>0</v>
      </c>
      <c r="D162" s="42" t="s">
        <v>270</v>
      </c>
      <c r="E162" s="42" t="s">
        <v>0</v>
      </c>
      <c r="F162" s="11" t="s">
        <v>0</v>
      </c>
      <c r="G162" s="24">
        <v>377230018</v>
      </c>
      <c r="H162" s="24">
        <v>243936239.56</v>
      </c>
      <c r="I162" s="22">
        <f t="shared" si="6"/>
        <v>64.665118871849685</v>
      </c>
      <c r="J162" s="24">
        <v>41321688</v>
      </c>
      <c r="K162" s="24">
        <v>17294803.460000001</v>
      </c>
      <c r="L162" s="22">
        <f t="shared" si="7"/>
        <v>41.854058478927584</v>
      </c>
      <c r="M162" s="24">
        <v>418551706</v>
      </c>
      <c r="N162" s="25">
        <v>261231043.02000001</v>
      </c>
      <c r="O162" s="22">
        <f t="shared" si="8"/>
        <v>62.413087624590879</v>
      </c>
    </row>
    <row r="163" spans="1:15" ht="13.5" x14ac:dyDescent="0.15">
      <c r="A163" s="64" t="s">
        <v>271</v>
      </c>
      <c r="B163" s="64"/>
      <c r="C163" s="23" t="s">
        <v>272</v>
      </c>
      <c r="D163" s="23" t="s">
        <v>273</v>
      </c>
      <c r="E163" s="23" t="s">
        <v>274</v>
      </c>
      <c r="F163" s="30" t="s">
        <v>0</v>
      </c>
      <c r="G163" s="24">
        <v>357618285.70999998</v>
      </c>
      <c r="H163" s="24">
        <v>231036649.68000001</v>
      </c>
      <c r="I163" s="22">
        <f t="shared" si="6"/>
        <v>64.604260719305714</v>
      </c>
      <c r="J163" s="24">
        <v>27972132</v>
      </c>
      <c r="K163" s="24">
        <v>13906591.93</v>
      </c>
      <c r="L163" s="22">
        <f t="shared" si="7"/>
        <v>49.715881256387604</v>
      </c>
      <c r="M163" s="24">
        <v>385590417.70999998</v>
      </c>
      <c r="N163" s="25">
        <v>244943241.61000001</v>
      </c>
      <c r="O163" s="22">
        <f t="shared" si="8"/>
        <v>63.524203496732177</v>
      </c>
    </row>
    <row r="164" spans="1:15" ht="13.5" x14ac:dyDescent="0.15">
      <c r="A164" s="64" t="s">
        <v>271</v>
      </c>
      <c r="B164" s="64"/>
      <c r="C164" s="23" t="s">
        <v>272</v>
      </c>
      <c r="D164" s="23" t="s">
        <v>273</v>
      </c>
      <c r="E164" s="23" t="s">
        <v>275</v>
      </c>
      <c r="F164" s="30" t="s">
        <v>0</v>
      </c>
      <c r="G164" s="24" t="s">
        <v>0</v>
      </c>
      <c r="H164" s="24" t="s">
        <v>0</v>
      </c>
      <c r="I164" s="22"/>
      <c r="J164" s="24">
        <v>12257021</v>
      </c>
      <c r="K164" s="24">
        <v>3020454.4</v>
      </c>
      <c r="L164" s="22">
        <f t="shared" si="7"/>
        <v>24.642646855218732</v>
      </c>
      <c r="M164" s="24">
        <v>12257021</v>
      </c>
      <c r="N164" s="25">
        <v>3020454.4</v>
      </c>
      <c r="O164" s="22">
        <f t="shared" si="8"/>
        <v>24.642646855218732</v>
      </c>
    </row>
    <row r="165" spans="1:15" ht="40.15" customHeight="1" x14ac:dyDescent="0.15">
      <c r="A165" s="64" t="s">
        <v>276</v>
      </c>
      <c r="B165" s="64"/>
      <c r="C165" s="23" t="s">
        <v>277</v>
      </c>
      <c r="D165" s="23" t="s">
        <v>278</v>
      </c>
      <c r="E165" s="23" t="s">
        <v>279</v>
      </c>
      <c r="F165" s="30" t="s">
        <v>0</v>
      </c>
      <c r="G165" s="24">
        <v>15917925</v>
      </c>
      <c r="H165" s="24">
        <v>9232793.3599999994</v>
      </c>
      <c r="I165" s="22">
        <f t="shared" si="6"/>
        <v>58.002493164152988</v>
      </c>
      <c r="J165" s="24" t="s">
        <v>0</v>
      </c>
      <c r="K165" s="24">
        <v>46684.26</v>
      </c>
      <c r="L165" s="22"/>
      <c r="M165" s="24">
        <v>15917925</v>
      </c>
      <c r="N165" s="25">
        <v>9279477.6199999992</v>
      </c>
      <c r="O165" s="22">
        <f t="shared" si="8"/>
        <v>58.295774229367204</v>
      </c>
    </row>
    <row r="166" spans="1:15" ht="40.15" customHeight="1" x14ac:dyDescent="0.15">
      <c r="A166" s="64" t="s">
        <v>280</v>
      </c>
      <c r="B166" s="64"/>
      <c r="C166" s="23" t="s">
        <v>277</v>
      </c>
      <c r="D166" s="23" t="s">
        <v>281</v>
      </c>
      <c r="E166" s="23" t="s">
        <v>282</v>
      </c>
      <c r="F166" s="30" t="s">
        <v>0</v>
      </c>
      <c r="G166" s="24">
        <v>3693807.29</v>
      </c>
      <c r="H166" s="24">
        <v>3666796.52</v>
      </c>
      <c r="I166" s="22">
        <f t="shared" si="6"/>
        <v>99.26875530098377</v>
      </c>
      <c r="J166" s="24">
        <v>1092535</v>
      </c>
      <c r="K166" s="24">
        <v>321072.87</v>
      </c>
      <c r="L166" s="22">
        <f t="shared" si="7"/>
        <v>29.387879564499077</v>
      </c>
      <c r="M166" s="24">
        <v>4786342.29</v>
      </c>
      <c r="N166" s="25">
        <v>3987869.39</v>
      </c>
      <c r="O166" s="22">
        <f t="shared" si="8"/>
        <v>83.317680775396454</v>
      </c>
    </row>
    <row r="167" spans="1:15" ht="12.75" x14ac:dyDescent="0.15">
      <c r="A167" s="63" t="s">
        <v>283</v>
      </c>
      <c r="B167" s="63"/>
      <c r="C167" s="42" t="s">
        <v>0</v>
      </c>
      <c r="D167" s="42" t="s">
        <v>284</v>
      </c>
      <c r="E167" s="42" t="s">
        <v>0</v>
      </c>
      <c r="F167" s="11" t="s">
        <v>0</v>
      </c>
      <c r="G167" s="24">
        <v>770059528</v>
      </c>
      <c r="H167" s="24">
        <v>765230525.08000004</v>
      </c>
      <c r="I167" s="22">
        <f t="shared" si="6"/>
        <v>99.372905243761892</v>
      </c>
      <c r="J167" s="24" t="s">
        <v>0</v>
      </c>
      <c r="K167" s="24" t="s">
        <v>0</v>
      </c>
      <c r="L167" s="22"/>
      <c r="M167" s="24">
        <v>770059528</v>
      </c>
      <c r="N167" s="25">
        <v>765230525.08000004</v>
      </c>
      <c r="O167" s="22">
        <f t="shared" si="8"/>
        <v>99.372905243761892</v>
      </c>
    </row>
    <row r="168" spans="1:15" ht="13.5" x14ac:dyDescent="0.15">
      <c r="A168" s="64" t="s">
        <v>271</v>
      </c>
      <c r="B168" s="64"/>
      <c r="C168" s="23" t="s">
        <v>272</v>
      </c>
      <c r="D168" s="23" t="s">
        <v>285</v>
      </c>
      <c r="E168" s="23" t="s">
        <v>286</v>
      </c>
      <c r="F168" s="30" t="s">
        <v>0</v>
      </c>
      <c r="G168" s="24">
        <v>741981833.00999999</v>
      </c>
      <c r="H168" s="24">
        <v>737598282.37</v>
      </c>
      <c r="I168" s="22">
        <f t="shared" si="6"/>
        <v>99.409210516352246</v>
      </c>
      <c r="J168" s="24" t="s">
        <v>0</v>
      </c>
      <c r="K168" s="24" t="s">
        <v>0</v>
      </c>
      <c r="L168" s="22"/>
      <c r="M168" s="24">
        <v>741981833.00999999</v>
      </c>
      <c r="N168" s="25">
        <v>737598282.37</v>
      </c>
      <c r="O168" s="22">
        <f t="shared" si="8"/>
        <v>99.409210516352246</v>
      </c>
    </row>
    <row r="169" spans="1:15" ht="40.15" customHeight="1" x14ac:dyDescent="0.15">
      <c r="A169" s="64" t="s">
        <v>276</v>
      </c>
      <c r="B169" s="64"/>
      <c r="C169" s="23" t="s">
        <v>277</v>
      </c>
      <c r="D169" s="23" t="s">
        <v>287</v>
      </c>
      <c r="E169" s="23" t="s">
        <v>288</v>
      </c>
      <c r="F169" s="30" t="s">
        <v>0</v>
      </c>
      <c r="G169" s="24">
        <v>9796897</v>
      </c>
      <c r="H169" s="24">
        <v>9351444.7200000007</v>
      </c>
      <c r="I169" s="22">
        <f t="shared" si="6"/>
        <v>95.453128883563849</v>
      </c>
      <c r="J169" s="24" t="s">
        <v>0</v>
      </c>
      <c r="K169" s="24" t="s">
        <v>0</v>
      </c>
      <c r="L169" s="22"/>
      <c r="M169" s="24">
        <v>9796897</v>
      </c>
      <c r="N169" s="25">
        <v>9351444.7200000007</v>
      </c>
      <c r="O169" s="22">
        <f t="shared" si="8"/>
        <v>95.453128883563849</v>
      </c>
    </row>
    <row r="170" spans="1:15" ht="40.15" customHeight="1" x14ac:dyDescent="0.15">
      <c r="A170" s="64" t="s">
        <v>280</v>
      </c>
      <c r="B170" s="64"/>
      <c r="C170" s="23" t="s">
        <v>277</v>
      </c>
      <c r="D170" s="23" t="s">
        <v>289</v>
      </c>
      <c r="E170" s="23" t="s">
        <v>290</v>
      </c>
      <c r="F170" s="30" t="s">
        <v>0</v>
      </c>
      <c r="G170" s="24">
        <v>18280797.989999998</v>
      </c>
      <c r="H170" s="24">
        <v>18280797.989999998</v>
      </c>
      <c r="I170" s="22">
        <f t="shared" si="6"/>
        <v>100</v>
      </c>
      <c r="J170" s="24" t="s">
        <v>0</v>
      </c>
      <c r="K170" s="24" t="s">
        <v>0</v>
      </c>
      <c r="L170" s="22"/>
      <c r="M170" s="24">
        <v>18280797.989999998</v>
      </c>
      <c r="N170" s="25">
        <v>18280797.989999998</v>
      </c>
      <c r="O170" s="22">
        <f t="shared" si="8"/>
        <v>100</v>
      </c>
    </row>
    <row r="171" spans="1:15" ht="40.15" customHeight="1" x14ac:dyDescent="0.15">
      <c r="A171" s="63" t="s">
        <v>291</v>
      </c>
      <c r="B171" s="63"/>
      <c r="C171" s="42" t="s">
        <v>0</v>
      </c>
      <c r="D171" s="42" t="s">
        <v>292</v>
      </c>
      <c r="E171" s="42" t="s">
        <v>0</v>
      </c>
      <c r="F171" s="11" t="s">
        <v>0</v>
      </c>
      <c r="G171" s="24" t="s">
        <v>0</v>
      </c>
      <c r="H171" s="24" t="s">
        <v>0</v>
      </c>
      <c r="I171" s="22"/>
      <c r="J171" s="24">
        <v>17339747.780000001</v>
      </c>
      <c r="K171" s="24">
        <v>16386807</v>
      </c>
      <c r="L171" s="22">
        <f t="shared" si="7"/>
        <v>94.504298493319823</v>
      </c>
      <c r="M171" s="24">
        <v>17339747.780000001</v>
      </c>
      <c r="N171" s="25">
        <v>16386807</v>
      </c>
      <c r="O171" s="22">
        <f t="shared" si="8"/>
        <v>94.504298493319823</v>
      </c>
    </row>
    <row r="172" spans="1:15" ht="13.5" x14ac:dyDescent="0.15">
      <c r="A172" s="64" t="s">
        <v>271</v>
      </c>
      <c r="B172" s="64"/>
      <c r="C172" s="23" t="s">
        <v>272</v>
      </c>
      <c r="D172" s="23" t="s">
        <v>293</v>
      </c>
      <c r="E172" s="23" t="s">
        <v>294</v>
      </c>
      <c r="F172" s="30" t="s">
        <v>0</v>
      </c>
      <c r="G172" s="24" t="s">
        <v>0</v>
      </c>
      <c r="H172" s="24" t="s">
        <v>0</v>
      </c>
      <c r="I172" s="22"/>
      <c r="J172" s="24">
        <v>17168557.780000001</v>
      </c>
      <c r="K172" s="24">
        <v>16338747</v>
      </c>
      <c r="L172" s="22">
        <f t="shared" si="7"/>
        <v>95.16668324367545</v>
      </c>
      <c r="M172" s="24">
        <v>17168557.780000001</v>
      </c>
      <c r="N172" s="25">
        <v>16338747</v>
      </c>
      <c r="O172" s="22">
        <f t="shared" si="8"/>
        <v>95.16668324367545</v>
      </c>
    </row>
    <row r="173" spans="1:15" ht="40.15" customHeight="1" x14ac:dyDescent="0.15">
      <c r="A173" s="64" t="s">
        <v>276</v>
      </c>
      <c r="B173" s="64"/>
      <c r="C173" s="23" t="s">
        <v>277</v>
      </c>
      <c r="D173" s="23" t="s">
        <v>295</v>
      </c>
      <c r="E173" s="23" t="s">
        <v>296</v>
      </c>
      <c r="F173" s="30" t="s">
        <v>0</v>
      </c>
      <c r="G173" s="24" t="s">
        <v>0</v>
      </c>
      <c r="H173" s="24" t="s">
        <v>0</v>
      </c>
      <c r="I173" s="22"/>
      <c r="J173" s="24">
        <v>171190</v>
      </c>
      <c r="K173" s="24">
        <v>48060</v>
      </c>
      <c r="L173" s="22">
        <f t="shared" si="7"/>
        <v>28.074069747064666</v>
      </c>
      <c r="M173" s="24">
        <v>171190</v>
      </c>
      <c r="N173" s="25">
        <v>48060</v>
      </c>
      <c r="O173" s="22">
        <f t="shared" si="8"/>
        <v>28.074069747064666</v>
      </c>
    </row>
    <row r="174" spans="1:15" ht="40.15" customHeight="1" x14ac:dyDescent="0.15">
      <c r="A174" s="62" t="s">
        <v>297</v>
      </c>
      <c r="B174" s="62"/>
      <c r="C174" s="42" t="s">
        <v>298</v>
      </c>
      <c r="D174" s="42" t="s">
        <v>299</v>
      </c>
      <c r="E174" s="42" t="s">
        <v>300</v>
      </c>
      <c r="F174" s="11" t="s">
        <v>0</v>
      </c>
      <c r="G174" s="24">
        <v>61436301</v>
      </c>
      <c r="H174" s="24">
        <v>39238442.399999999</v>
      </c>
      <c r="I174" s="22">
        <f t="shared" si="6"/>
        <v>63.868497551634817</v>
      </c>
      <c r="J174" s="24">
        <v>66117</v>
      </c>
      <c r="K174" s="24">
        <v>5864.65</v>
      </c>
      <c r="L174" s="22">
        <f t="shared" si="7"/>
        <v>8.8701090491099102</v>
      </c>
      <c r="M174" s="24">
        <v>61502418</v>
      </c>
      <c r="N174" s="25">
        <v>39244307.049999997</v>
      </c>
      <c r="O174" s="22">
        <f t="shared" si="8"/>
        <v>63.809372584342938</v>
      </c>
    </row>
    <row r="175" spans="1:15" ht="12.75" x14ac:dyDescent="0.15">
      <c r="A175" s="62" t="s">
        <v>301</v>
      </c>
      <c r="B175" s="62"/>
      <c r="C175" s="42" t="s">
        <v>298</v>
      </c>
      <c r="D175" s="42" t="s">
        <v>302</v>
      </c>
      <c r="E175" s="42" t="s">
        <v>303</v>
      </c>
      <c r="F175" s="11" t="s">
        <v>0</v>
      </c>
      <c r="G175" s="24">
        <v>82632844</v>
      </c>
      <c r="H175" s="24">
        <v>58426260.509999998</v>
      </c>
      <c r="I175" s="22">
        <f t="shared" si="6"/>
        <v>70.705856995554939</v>
      </c>
      <c r="J175" s="24">
        <v>5952826</v>
      </c>
      <c r="K175" s="24">
        <v>2556119.69</v>
      </c>
      <c r="L175" s="22">
        <f t="shared" si="7"/>
        <v>42.939600283965966</v>
      </c>
      <c r="M175" s="24">
        <v>88585670</v>
      </c>
      <c r="N175" s="25">
        <v>60982380.200000003</v>
      </c>
      <c r="O175" s="22">
        <f t="shared" si="8"/>
        <v>68.840005612645925</v>
      </c>
    </row>
    <row r="176" spans="1:15" ht="40.15" customHeight="1" x14ac:dyDescent="0.15">
      <c r="A176" s="63" t="s">
        <v>304</v>
      </c>
      <c r="B176" s="63"/>
      <c r="C176" s="42" t="s">
        <v>0</v>
      </c>
      <c r="D176" s="42" t="s">
        <v>305</v>
      </c>
      <c r="E176" s="42" t="s">
        <v>0</v>
      </c>
      <c r="F176" s="11" t="s">
        <v>0</v>
      </c>
      <c r="G176" s="24">
        <v>222892588</v>
      </c>
      <c r="H176" s="24">
        <v>181128491.81</v>
      </c>
      <c r="I176" s="22">
        <f t="shared" si="6"/>
        <v>81.26268057419658</v>
      </c>
      <c r="J176" s="24">
        <v>6003647</v>
      </c>
      <c r="K176" s="24">
        <v>5882063.5499999998</v>
      </c>
      <c r="L176" s="22">
        <f t="shared" si="7"/>
        <v>97.974840126343196</v>
      </c>
      <c r="M176" s="24">
        <v>228896235</v>
      </c>
      <c r="N176" s="25">
        <v>187010555.36000001</v>
      </c>
      <c r="O176" s="22">
        <f t="shared" si="8"/>
        <v>81.701018524835064</v>
      </c>
    </row>
    <row r="177" spans="1:15" ht="40.15" customHeight="1" x14ac:dyDescent="0.15">
      <c r="A177" s="64" t="s">
        <v>306</v>
      </c>
      <c r="B177" s="64"/>
      <c r="C177" s="23" t="s">
        <v>307</v>
      </c>
      <c r="D177" s="23" t="s">
        <v>308</v>
      </c>
      <c r="E177" s="23" t="s">
        <v>309</v>
      </c>
      <c r="F177" s="30" t="s">
        <v>0</v>
      </c>
      <c r="G177" s="24">
        <v>205291016</v>
      </c>
      <c r="H177" s="24">
        <v>163838100.19999999</v>
      </c>
      <c r="I177" s="22">
        <f t="shared" si="6"/>
        <v>79.807730212607055</v>
      </c>
      <c r="J177" s="24">
        <v>6003647</v>
      </c>
      <c r="K177" s="24">
        <v>5882063.5499999998</v>
      </c>
      <c r="L177" s="22">
        <f t="shared" si="7"/>
        <v>97.974840126343196</v>
      </c>
      <c r="M177" s="24">
        <v>211294663</v>
      </c>
      <c r="N177" s="25">
        <v>169720163.75</v>
      </c>
      <c r="O177" s="22">
        <f t="shared" si="8"/>
        <v>80.32392363360357</v>
      </c>
    </row>
    <row r="178" spans="1:15" ht="40.15" customHeight="1" x14ac:dyDescent="0.15">
      <c r="A178" s="64" t="s">
        <v>310</v>
      </c>
      <c r="B178" s="64"/>
      <c r="C178" s="23" t="s">
        <v>307</v>
      </c>
      <c r="D178" s="23" t="s">
        <v>311</v>
      </c>
      <c r="E178" s="23" t="s">
        <v>312</v>
      </c>
      <c r="F178" s="30" t="s">
        <v>0</v>
      </c>
      <c r="G178" s="24">
        <v>17601572</v>
      </c>
      <c r="H178" s="24">
        <v>17290391.609999999</v>
      </c>
      <c r="I178" s="22">
        <f t="shared" si="6"/>
        <v>98.232087509002028</v>
      </c>
      <c r="J178" s="24" t="s">
        <v>0</v>
      </c>
      <c r="K178" s="24" t="s">
        <v>0</v>
      </c>
      <c r="L178" s="22"/>
      <c r="M178" s="24">
        <v>17601572</v>
      </c>
      <c r="N178" s="25">
        <v>17290391.609999999</v>
      </c>
      <c r="O178" s="22">
        <f t="shared" si="8"/>
        <v>98.232087509002028</v>
      </c>
    </row>
    <row r="179" spans="1:15" ht="12.75" x14ac:dyDescent="0.15">
      <c r="A179" s="63" t="s">
        <v>313</v>
      </c>
      <c r="B179" s="63"/>
      <c r="C179" s="42" t="s">
        <v>0</v>
      </c>
      <c r="D179" s="42" t="s">
        <v>314</v>
      </c>
      <c r="E179" s="42" t="s">
        <v>0</v>
      </c>
      <c r="F179" s="11" t="s">
        <v>0</v>
      </c>
      <c r="G179" s="24">
        <v>7284721</v>
      </c>
      <c r="H179" s="24">
        <v>5976140.5999999996</v>
      </c>
      <c r="I179" s="22">
        <f t="shared" si="6"/>
        <v>82.036643544756203</v>
      </c>
      <c r="J179" s="24" t="s">
        <v>0</v>
      </c>
      <c r="K179" s="24">
        <v>2863.2</v>
      </c>
      <c r="L179" s="22"/>
      <c r="M179" s="24">
        <v>7284721</v>
      </c>
      <c r="N179" s="25">
        <v>5979003.7999999998</v>
      </c>
      <c r="O179" s="22">
        <f t="shared" si="8"/>
        <v>82.075947726755757</v>
      </c>
    </row>
    <row r="180" spans="1:15" ht="35.450000000000003" customHeight="1" x14ac:dyDescent="0.15">
      <c r="A180" s="64" t="s">
        <v>315</v>
      </c>
      <c r="B180" s="64"/>
      <c r="C180" s="23" t="s">
        <v>316</v>
      </c>
      <c r="D180" s="23" t="s">
        <v>317</v>
      </c>
      <c r="E180" s="23" t="s">
        <v>318</v>
      </c>
      <c r="F180" s="30" t="s">
        <v>0</v>
      </c>
      <c r="G180" s="24">
        <v>7284721</v>
      </c>
      <c r="H180" s="24">
        <v>5976140.5999999996</v>
      </c>
      <c r="I180" s="22">
        <f t="shared" si="6"/>
        <v>82.036643544756203</v>
      </c>
      <c r="J180" s="24" t="s">
        <v>0</v>
      </c>
      <c r="K180" s="24">
        <v>2863.2</v>
      </c>
      <c r="L180" s="22"/>
      <c r="M180" s="24">
        <v>7284721</v>
      </c>
      <c r="N180" s="25">
        <v>5979003.7999999998</v>
      </c>
      <c r="O180" s="22">
        <f t="shared" si="8"/>
        <v>82.075947726755757</v>
      </c>
    </row>
    <row r="181" spans="1:15" ht="12.75" x14ac:dyDescent="0.15">
      <c r="A181" s="63" t="s">
        <v>319</v>
      </c>
      <c r="B181" s="63"/>
      <c r="C181" s="42" t="s">
        <v>0</v>
      </c>
      <c r="D181" s="42" t="s">
        <v>320</v>
      </c>
      <c r="E181" s="42" t="s">
        <v>0</v>
      </c>
      <c r="F181" s="11" t="s">
        <v>0</v>
      </c>
      <c r="G181" s="24">
        <v>38418410</v>
      </c>
      <c r="H181" s="24">
        <v>23383588.670000002</v>
      </c>
      <c r="I181" s="22">
        <f t="shared" si="6"/>
        <v>60.865581553218895</v>
      </c>
      <c r="J181" s="24">
        <v>103592</v>
      </c>
      <c r="K181" s="24">
        <v>482980.54</v>
      </c>
      <c r="L181" s="22">
        <f t="shared" si="7"/>
        <v>466.23343501428678</v>
      </c>
      <c r="M181" s="24">
        <v>38522002</v>
      </c>
      <c r="N181" s="25">
        <v>23866569.210000001</v>
      </c>
      <c r="O181" s="22">
        <f t="shared" si="8"/>
        <v>61.955682391584944</v>
      </c>
    </row>
    <row r="182" spans="1:15" ht="13.5" x14ac:dyDescent="0.15">
      <c r="A182" s="64" t="s">
        <v>321</v>
      </c>
      <c r="B182" s="64"/>
      <c r="C182" s="23" t="s">
        <v>322</v>
      </c>
      <c r="D182" s="23" t="s">
        <v>323</v>
      </c>
      <c r="E182" s="23" t="s">
        <v>324</v>
      </c>
      <c r="F182" s="30" t="s">
        <v>0</v>
      </c>
      <c r="G182" s="24">
        <v>37413510</v>
      </c>
      <c r="H182" s="24">
        <v>23215258.670000002</v>
      </c>
      <c r="I182" s="22">
        <f t="shared" si="6"/>
        <v>62.050469656549204</v>
      </c>
      <c r="J182" s="24">
        <v>103592</v>
      </c>
      <c r="K182" s="24">
        <v>482980.54</v>
      </c>
      <c r="L182" s="22">
        <f t="shared" si="7"/>
        <v>466.23343501428678</v>
      </c>
      <c r="M182" s="24">
        <v>37517102</v>
      </c>
      <c r="N182" s="25">
        <v>23698239.210000001</v>
      </c>
      <c r="O182" s="22">
        <f t="shared" si="8"/>
        <v>63.166497268365774</v>
      </c>
    </row>
    <row r="183" spans="1:15" ht="13.5" x14ac:dyDescent="0.15">
      <c r="A183" s="64" t="s">
        <v>325</v>
      </c>
      <c r="B183" s="64"/>
      <c r="C183" s="23" t="s">
        <v>322</v>
      </c>
      <c r="D183" s="23" t="s">
        <v>326</v>
      </c>
      <c r="E183" s="23" t="s">
        <v>327</v>
      </c>
      <c r="F183" s="30" t="s">
        <v>0</v>
      </c>
      <c r="G183" s="24">
        <v>1004900</v>
      </c>
      <c r="H183" s="24">
        <v>168330</v>
      </c>
      <c r="I183" s="22">
        <f t="shared" si="6"/>
        <v>16.750920489600958</v>
      </c>
      <c r="J183" s="24" t="s">
        <v>0</v>
      </c>
      <c r="K183" s="24" t="s">
        <v>0</v>
      </c>
      <c r="L183" s="22"/>
      <c r="M183" s="24">
        <v>1004900</v>
      </c>
      <c r="N183" s="25">
        <v>168330</v>
      </c>
      <c r="O183" s="22">
        <f t="shared" si="8"/>
        <v>16.750920489600958</v>
      </c>
    </row>
    <row r="184" spans="1:15" ht="12.75" x14ac:dyDescent="0.15">
      <c r="A184" s="63" t="s">
        <v>328</v>
      </c>
      <c r="B184" s="63"/>
      <c r="C184" s="42" t="s">
        <v>0</v>
      </c>
      <c r="D184" s="42" t="s">
        <v>329</v>
      </c>
      <c r="E184" s="42" t="s">
        <v>0</v>
      </c>
      <c r="F184" s="11" t="s">
        <v>0</v>
      </c>
      <c r="G184" s="24">
        <v>12229387</v>
      </c>
      <c r="H184" s="24">
        <v>11676523.890000001</v>
      </c>
      <c r="I184" s="22">
        <f t="shared" si="6"/>
        <v>95.479224674139445</v>
      </c>
      <c r="J184" s="24" t="s">
        <v>0</v>
      </c>
      <c r="K184" s="24" t="s">
        <v>0</v>
      </c>
      <c r="L184" s="22"/>
      <c r="M184" s="24">
        <v>12229387</v>
      </c>
      <c r="N184" s="25">
        <v>11676523.890000001</v>
      </c>
      <c r="O184" s="22">
        <f t="shared" si="8"/>
        <v>95.479224674139445</v>
      </c>
    </row>
    <row r="185" spans="1:15" ht="26.45" customHeight="1" x14ac:dyDescent="0.15">
      <c r="A185" s="64" t="s">
        <v>330</v>
      </c>
      <c r="B185" s="64"/>
      <c r="C185" s="23" t="s">
        <v>322</v>
      </c>
      <c r="D185" s="23" t="s">
        <v>331</v>
      </c>
      <c r="E185" s="23" t="s">
        <v>332</v>
      </c>
      <c r="F185" s="30" t="s">
        <v>0</v>
      </c>
      <c r="G185" s="24">
        <v>2637882</v>
      </c>
      <c r="H185" s="24">
        <v>2091907.92</v>
      </c>
      <c r="I185" s="22">
        <f t="shared" si="6"/>
        <v>79.302558643639102</v>
      </c>
      <c r="J185" s="24" t="s">
        <v>0</v>
      </c>
      <c r="K185" s="24" t="s">
        <v>0</v>
      </c>
      <c r="L185" s="22"/>
      <c r="M185" s="24">
        <v>2637882</v>
      </c>
      <c r="N185" s="25">
        <v>2091907.92</v>
      </c>
      <c r="O185" s="22">
        <f t="shared" si="8"/>
        <v>79.302558643639102</v>
      </c>
    </row>
    <row r="186" spans="1:15" ht="33.6" customHeight="1" x14ac:dyDescent="0.15">
      <c r="A186" s="64" t="s">
        <v>333</v>
      </c>
      <c r="B186" s="64"/>
      <c r="C186" s="23" t="s">
        <v>322</v>
      </c>
      <c r="D186" s="23" t="s">
        <v>334</v>
      </c>
      <c r="E186" s="23" t="s">
        <v>335</v>
      </c>
      <c r="F186" s="30" t="s">
        <v>0</v>
      </c>
      <c r="G186" s="24">
        <v>9591505</v>
      </c>
      <c r="H186" s="24">
        <v>9584615.9700000007</v>
      </c>
      <c r="I186" s="22">
        <f t="shared" si="6"/>
        <v>99.928175713821759</v>
      </c>
      <c r="J186" s="24" t="s">
        <v>0</v>
      </c>
      <c r="K186" s="24" t="s">
        <v>0</v>
      </c>
      <c r="L186" s="22"/>
      <c r="M186" s="24">
        <v>9591505</v>
      </c>
      <c r="N186" s="25">
        <v>9584615.9700000007</v>
      </c>
      <c r="O186" s="22">
        <f t="shared" si="8"/>
        <v>99.928175713821759</v>
      </c>
    </row>
    <row r="187" spans="1:15" ht="29.45" customHeight="1" x14ac:dyDescent="0.15">
      <c r="A187" s="62" t="s">
        <v>336</v>
      </c>
      <c r="B187" s="62"/>
      <c r="C187" s="42" t="s">
        <v>322</v>
      </c>
      <c r="D187" s="42" t="s">
        <v>337</v>
      </c>
      <c r="E187" s="42" t="s">
        <v>338</v>
      </c>
      <c r="F187" s="11" t="s">
        <v>0</v>
      </c>
      <c r="G187" s="24">
        <v>4278929</v>
      </c>
      <c r="H187" s="24">
        <v>3074104.81</v>
      </c>
      <c r="I187" s="22">
        <f t="shared" si="6"/>
        <v>71.842856238091358</v>
      </c>
      <c r="J187" s="24" t="s">
        <v>0</v>
      </c>
      <c r="K187" s="24" t="s">
        <v>0</v>
      </c>
      <c r="L187" s="22"/>
      <c r="M187" s="24">
        <v>4278929</v>
      </c>
      <c r="N187" s="25">
        <v>3074104.81</v>
      </c>
      <c r="O187" s="22">
        <f t="shared" si="8"/>
        <v>71.842856238091358</v>
      </c>
    </row>
    <row r="188" spans="1:15" ht="12.75" x14ac:dyDescent="0.15">
      <c r="A188" s="54" t="s">
        <v>339</v>
      </c>
      <c r="B188" s="55"/>
      <c r="C188" s="11" t="s">
        <v>0</v>
      </c>
      <c r="D188" s="11" t="s">
        <v>340</v>
      </c>
      <c r="E188" s="11" t="s">
        <v>0</v>
      </c>
      <c r="F188" s="11" t="s">
        <v>0</v>
      </c>
      <c r="G188" s="19">
        <v>138891300</v>
      </c>
      <c r="H188" s="19">
        <v>132645414.70999999</v>
      </c>
      <c r="I188" s="20">
        <f t="shared" si="6"/>
        <v>95.503040658414164</v>
      </c>
      <c r="J188" s="19">
        <v>76622600</v>
      </c>
      <c r="K188" s="19">
        <v>61358355.119999997</v>
      </c>
      <c r="L188" s="20">
        <f t="shared" si="7"/>
        <v>80.078664936976821</v>
      </c>
      <c r="M188" s="19">
        <v>215513900</v>
      </c>
      <c r="N188" s="21">
        <v>194003769.83000001</v>
      </c>
      <c r="O188" s="20">
        <f t="shared" si="8"/>
        <v>90.019144857941882</v>
      </c>
    </row>
    <row r="189" spans="1:15" ht="12.75" x14ac:dyDescent="0.15">
      <c r="A189" s="62" t="s">
        <v>341</v>
      </c>
      <c r="B189" s="62"/>
      <c r="C189" s="42" t="s">
        <v>342</v>
      </c>
      <c r="D189" s="42" t="s">
        <v>343</v>
      </c>
      <c r="E189" s="42" t="s">
        <v>344</v>
      </c>
      <c r="F189" s="11" t="s">
        <v>0</v>
      </c>
      <c r="G189" s="24">
        <v>95627993</v>
      </c>
      <c r="H189" s="24">
        <v>90718938.409999996</v>
      </c>
      <c r="I189" s="22">
        <f t="shared" si="6"/>
        <v>94.866508816095291</v>
      </c>
      <c r="J189" s="24">
        <v>34128000</v>
      </c>
      <c r="K189" s="24">
        <v>34055920</v>
      </c>
      <c r="L189" s="22">
        <f t="shared" si="7"/>
        <v>99.788795124238163</v>
      </c>
      <c r="M189" s="24">
        <v>129755993</v>
      </c>
      <c r="N189" s="25">
        <v>124774858.41</v>
      </c>
      <c r="O189" s="22">
        <f t="shared" si="8"/>
        <v>96.161152579673143</v>
      </c>
    </row>
    <row r="190" spans="1:15" ht="12.75" x14ac:dyDescent="0.15">
      <c r="A190" s="62" t="s">
        <v>341</v>
      </c>
      <c r="B190" s="62"/>
      <c r="C190" s="42" t="s">
        <v>342</v>
      </c>
      <c r="D190" s="42" t="s">
        <v>343</v>
      </c>
      <c r="E190" s="42" t="s">
        <v>345</v>
      </c>
      <c r="F190" s="11" t="s">
        <v>0</v>
      </c>
      <c r="G190" s="24" t="s">
        <v>0</v>
      </c>
      <c r="H190" s="24" t="s">
        <v>0</v>
      </c>
      <c r="I190" s="22"/>
      <c r="J190" s="24">
        <v>11150000</v>
      </c>
      <c r="K190" s="24">
        <v>1458880.32</v>
      </c>
      <c r="L190" s="22">
        <f t="shared" si="7"/>
        <v>13.084128430493275</v>
      </c>
      <c r="M190" s="24">
        <v>11150000</v>
      </c>
      <c r="N190" s="25">
        <v>1458880.32</v>
      </c>
      <c r="O190" s="22">
        <f t="shared" si="8"/>
        <v>13.084128430493275</v>
      </c>
    </row>
    <row r="191" spans="1:15" ht="12.75" x14ac:dyDescent="0.15">
      <c r="A191" s="62" t="s">
        <v>346</v>
      </c>
      <c r="B191" s="62"/>
      <c r="C191" s="42" t="s">
        <v>347</v>
      </c>
      <c r="D191" s="42" t="s">
        <v>348</v>
      </c>
      <c r="E191" s="42" t="s">
        <v>349</v>
      </c>
      <c r="F191" s="11" t="s">
        <v>0</v>
      </c>
      <c r="G191" s="24">
        <v>17782622</v>
      </c>
      <c r="H191" s="24">
        <v>16896585.48</v>
      </c>
      <c r="I191" s="22">
        <f t="shared" si="6"/>
        <v>95.017402270598794</v>
      </c>
      <c r="J191" s="24">
        <v>20244600</v>
      </c>
      <c r="K191" s="24">
        <v>20243554.800000001</v>
      </c>
      <c r="L191" s="22">
        <f t="shared" si="7"/>
        <v>99.994837141756321</v>
      </c>
      <c r="M191" s="24">
        <v>38027222</v>
      </c>
      <c r="N191" s="25">
        <v>37140140.280000001</v>
      </c>
      <c r="O191" s="22">
        <f t="shared" si="8"/>
        <v>97.66724553268709</v>
      </c>
    </row>
    <row r="192" spans="1:15" ht="12.75" x14ac:dyDescent="0.15">
      <c r="A192" s="62" t="s">
        <v>346</v>
      </c>
      <c r="B192" s="62"/>
      <c r="C192" s="42" t="s">
        <v>347</v>
      </c>
      <c r="D192" s="42" t="s">
        <v>348</v>
      </c>
      <c r="E192" s="42" t="s">
        <v>350</v>
      </c>
      <c r="F192" s="11" t="s">
        <v>0</v>
      </c>
      <c r="G192" s="24" t="s">
        <v>0</v>
      </c>
      <c r="H192" s="24" t="s">
        <v>0</v>
      </c>
      <c r="I192" s="22"/>
      <c r="J192" s="24">
        <v>2500000</v>
      </c>
      <c r="K192" s="24" t="s">
        <v>0</v>
      </c>
      <c r="L192" s="22">
        <f t="shared" si="7"/>
        <v>0</v>
      </c>
      <c r="M192" s="24">
        <v>2500000</v>
      </c>
      <c r="N192" s="25" t="s">
        <v>0</v>
      </c>
      <c r="O192" s="22">
        <f t="shared" si="8"/>
        <v>0</v>
      </c>
    </row>
    <row r="193" spans="1:15" ht="40.15" customHeight="1" x14ac:dyDescent="0.15">
      <c r="A193" s="62" t="s">
        <v>351</v>
      </c>
      <c r="B193" s="62"/>
      <c r="C193" s="42" t="s">
        <v>352</v>
      </c>
      <c r="D193" s="42" t="s">
        <v>353</v>
      </c>
      <c r="E193" s="42" t="s">
        <v>354</v>
      </c>
      <c r="F193" s="11" t="s">
        <v>0</v>
      </c>
      <c r="G193" s="24">
        <v>811386</v>
      </c>
      <c r="H193" s="24">
        <v>645031.19999999995</v>
      </c>
      <c r="I193" s="22">
        <f t="shared" si="6"/>
        <v>79.497452507191397</v>
      </c>
      <c r="J193" s="24">
        <v>5600000</v>
      </c>
      <c r="K193" s="24">
        <v>5600000</v>
      </c>
      <c r="L193" s="22">
        <f t="shared" si="7"/>
        <v>100</v>
      </c>
      <c r="M193" s="24">
        <v>6411386</v>
      </c>
      <c r="N193" s="25">
        <v>6245031.2000000002</v>
      </c>
      <c r="O193" s="22">
        <f t="shared" si="8"/>
        <v>97.405322343717884</v>
      </c>
    </row>
    <row r="194" spans="1:15" ht="12.75" x14ac:dyDescent="0.15">
      <c r="A194" s="62" t="s">
        <v>355</v>
      </c>
      <c r="B194" s="62"/>
      <c r="C194" s="42" t="s">
        <v>356</v>
      </c>
      <c r="D194" s="42" t="s">
        <v>357</v>
      </c>
      <c r="E194" s="42" t="s">
        <v>358</v>
      </c>
      <c r="F194" s="11" t="s">
        <v>0</v>
      </c>
      <c r="G194" s="24">
        <v>751631</v>
      </c>
      <c r="H194" s="24">
        <v>542285.34</v>
      </c>
      <c r="I194" s="22">
        <f t="shared" si="6"/>
        <v>72.147814552619565</v>
      </c>
      <c r="J194" s="24" t="s">
        <v>0</v>
      </c>
      <c r="K194" s="24" t="s">
        <v>0</v>
      </c>
      <c r="L194" s="22"/>
      <c r="M194" s="24">
        <v>751631</v>
      </c>
      <c r="N194" s="25">
        <v>542285.34</v>
      </c>
      <c r="O194" s="22">
        <f t="shared" si="8"/>
        <v>72.147814552619565</v>
      </c>
    </row>
    <row r="195" spans="1:15" ht="12.75" x14ac:dyDescent="0.15">
      <c r="A195" s="63" t="s">
        <v>359</v>
      </c>
      <c r="B195" s="63"/>
      <c r="C195" s="42" t="s">
        <v>0</v>
      </c>
      <c r="D195" s="42" t="s">
        <v>360</v>
      </c>
      <c r="E195" s="42" t="s">
        <v>0</v>
      </c>
      <c r="F195" s="11" t="s">
        <v>0</v>
      </c>
      <c r="G195" s="24">
        <v>23010168</v>
      </c>
      <c r="H195" s="24">
        <v>22936167.73</v>
      </c>
      <c r="I195" s="22">
        <f t="shared" si="6"/>
        <v>99.678401869990694</v>
      </c>
      <c r="J195" s="24">
        <v>3000000</v>
      </c>
      <c r="K195" s="24" t="s">
        <v>0</v>
      </c>
      <c r="L195" s="22">
        <f t="shared" si="7"/>
        <v>0</v>
      </c>
      <c r="M195" s="24">
        <v>26010168</v>
      </c>
      <c r="N195" s="25">
        <v>22936167.73</v>
      </c>
      <c r="O195" s="22">
        <f t="shared" si="8"/>
        <v>88.181543963883669</v>
      </c>
    </row>
    <row r="196" spans="1:15" ht="40.15" customHeight="1" x14ac:dyDescent="0.15">
      <c r="A196" s="64" t="s">
        <v>361</v>
      </c>
      <c r="B196" s="64"/>
      <c r="C196" s="23" t="s">
        <v>362</v>
      </c>
      <c r="D196" s="23" t="s">
        <v>363</v>
      </c>
      <c r="E196" s="23" t="s">
        <v>364</v>
      </c>
      <c r="F196" s="30" t="s">
        <v>0</v>
      </c>
      <c r="G196" s="24">
        <v>23010168</v>
      </c>
      <c r="H196" s="24">
        <v>22936167.73</v>
      </c>
      <c r="I196" s="22">
        <f t="shared" si="6"/>
        <v>99.678401869990694</v>
      </c>
      <c r="J196" s="24" t="s">
        <v>0</v>
      </c>
      <c r="K196" s="24" t="s">
        <v>0</v>
      </c>
      <c r="L196" s="22"/>
      <c r="M196" s="24">
        <v>23010168</v>
      </c>
      <c r="N196" s="25">
        <v>22936167.73</v>
      </c>
      <c r="O196" s="22">
        <f t="shared" si="8"/>
        <v>99.678401869990694</v>
      </c>
    </row>
    <row r="197" spans="1:15" ht="40.15" customHeight="1" x14ac:dyDescent="0.15">
      <c r="A197" s="64" t="s">
        <v>361</v>
      </c>
      <c r="B197" s="64"/>
      <c r="C197" s="23" t="s">
        <v>362</v>
      </c>
      <c r="D197" s="23" t="s">
        <v>363</v>
      </c>
      <c r="E197" s="23" t="s">
        <v>365</v>
      </c>
      <c r="F197" s="30" t="s">
        <v>0</v>
      </c>
      <c r="G197" s="24" t="s">
        <v>0</v>
      </c>
      <c r="H197" s="24" t="s">
        <v>0</v>
      </c>
      <c r="I197" s="22"/>
      <c r="J197" s="24">
        <v>3000000</v>
      </c>
      <c r="K197" s="24" t="s">
        <v>0</v>
      </c>
      <c r="L197" s="22">
        <f t="shared" si="7"/>
        <v>0</v>
      </c>
      <c r="M197" s="24">
        <v>3000000</v>
      </c>
      <c r="N197" s="25" t="s">
        <v>0</v>
      </c>
      <c r="O197" s="22">
        <f t="shared" si="8"/>
        <v>0</v>
      </c>
    </row>
    <row r="198" spans="1:15" ht="12.75" x14ac:dyDescent="0.15">
      <c r="A198" s="63" t="s">
        <v>366</v>
      </c>
      <c r="B198" s="63"/>
      <c r="C198" s="42" t="s">
        <v>0</v>
      </c>
      <c r="D198" s="42" t="s">
        <v>367</v>
      </c>
      <c r="E198" s="42" t="s">
        <v>0</v>
      </c>
      <c r="F198" s="11" t="s">
        <v>0</v>
      </c>
      <c r="G198" s="24">
        <v>907500</v>
      </c>
      <c r="H198" s="24">
        <v>906406.55</v>
      </c>
      <c r="I198" s="22">
        <f t="shared" si="6"/>
        <v>99.879509641873284</v>
      </c>
      <c r="J198" s="24" t="s">
        <v>0</v>
      </c>
      <c r="K198" s="24" t="s">
        <v>0</v>
      </c>
      <c r="L198" s="22"/>
      <c r="M198" s="24">
        <v>907500</v>
      </c>
      <c r="N198" s="25">
        <v>906406.55</v>
      </c>
      <c r="O198" s="22">
        <f t="shared" si="8"/>
        <v>99.879509641873284</v>
      </c>
    </row>
    <row r="199" spans="1:15" ht="13.5" x14ac:dyDescent="0.15">
      <c r="A199" s="64" t="s">
        <v>368</v>
      </c>
      <c r="B199" s="64"/>
      <c r="C199" s="23" t="s">
        <v>369</v>
      </c>
      <c r="D199" s="23" t="s">
        <v>370</v>
      </c>
      <c r="E199" s="23" t="s">
        <v>371</v>
      </c>
      <c r="F199" s="30" t="s">
        <v>0</v>
      </c>
      <c r="G199" s="24">
        <v>907500</v>
      </c>
      <c r="H199" s="24">
        <v>906406.55</v>
      </c>
      <c r="I199" s="22">
        <f t="shared" si="6"/>
        <v>99.879509641873284</v>
      </c>
      <c r="J199" s="24" t="s">
        <v>0</v>
      </c>
      <c r="K199" s="24" t="s">
        <v>0</v>
      </c>
      <c r="L199" s="22"/>
      <c r="M199" s="24">
        <v>907500</v>
      </c>
      <c r="N199" s="25">
        <v>906406.55</v>
      </c>
      <c r="O199" s="22">
        <f t="shared" si="8"/>
        <v>99.879509641873284</v>
      </c>
    </row>
    <row r="200" spans="1:15" ht="12.75" x14ac:dyDescent="0.15">
      <c r="A200" s="54" t="s">
        <v>372</v>
      </c>
      <c r="B200" s="55"/>
      <c r="C200" s="11" t="s">
        <v>0</v>
      </c>
      <c r="D200" s="11" t="s">
        <v>373</v>
      </c>
      <c r="E200" s="11" t="s">
        <v>0</v>
      </c>
      <c r="F200" s="11" t="s">
        <v>0</v>
      </c>
      <c r="G200" s="19">
        <v>190867979</v>
      </c>
      <c r="H200" s="19">
        <v>124682015.89</v>
      </c>
      <c r="I200" s="20">
        <f t="shared" si="6"/>
        <v>65.323694704180852</v>
      </c>
      <c r="J200" s="19">
        <v>5667650</v>
      </c>
      <c r="K200" s="19">
        <v>46927458.799999997</v>
      </c>
      <c r="L200" s="20">
        <f t="shared" si="7"/>
        <v>827.98794562120099</v>
      </c>
      <c r="M200" s="19">
        <v>196535629</v>
      </c>
      <c r="N200" s="21">
        <v>171609474.69</v>
      </c>
      <c r="O200" s="20">
        <f t="shared" si="8"/>
        <v>87.317233808023687</v>
      </c>
    </row>
    <row r="201" spans="1:15" ht="40.15" customHeight="1" x14ac:dyDescent="0.15">
      <c r="A201" s="63" t="s">
        <v>374</v>
      </c>
      <c r="B201" s="63"/>
      <c r="C201" s="42" t="s">
        <v>0</v>
      </c>
      <c r="D201" s="42" t="s">
        <v>375</v>
      </c>
      <c r="E201" s="42" t="s">
        <v>0</v>
      </c>
      <c r="F201" s="11" t="s">
        <v>0</v>
      </c>
      <c r="G201" s="24">
        <v>48546723</v>
      </c>
      <c r="H201" s="24">
        <v>36688767.119999997</v>
      </c>
      <c r="I201" s="22">
        <f t="shared" si="6"/>
        <v>75.574137352175129</v>
      </c>
      <c r="J201" s="24">
        <v>500000</v>
      </c>
      <c r="K201" s="24" t="s">
        <v>0</v>
      </c>
      <c r="L201" s="22">
        <f t="shared" si="7"/>
        <v>0</v>
      </c>
      <c r="M201" s="24">
        <v>49046723</v>
      </c>
      <c r="N201" s="25">
        <v>36688767.119999997</v>
      </c>
      <c r="O201" s="22">
        <f t="shared" si="8"/>
        <v>74.803707313942255</v>
      </c>
    </row>
    <row r="202" spans="1:15" ht="40.15" customHeight="1" x14ac:dyDescent="0.15">
      <c r="A202" s="64" t="s">
        <v>376</v>
      </c>
      <c r="B202" s="64"/>
      <c r="C202" s="23" t="s">
        <v>284</v>
      </c>
      <c r="D202" s="23" t="s">
        <v>377</v>
      </c>
      <c r="E202" s="23" t="s">
        <v>378</v>
      </c>
      <c r="F202" s="30" t="s">
        <v>0</v>
      </c>
      <c r="G202" s="24">
        <v>1088388</v>
      </c>
      <c r="H202" s="24" t="s">
        <v>0</v>
      </c>
      <c r="I202" s="22">
        <f t="shared" si="6"/>
        <v>0</v>
      </c>
      <c r="J202" s="24">
        <v>500000</v>
      </c>
      <c r="K202" s="24" t="s">
        <v>0</v>
      </c>
      <c r="L202" s="22">
        <f t="shared" si="7"/>
        <v>0</v>
      </c>
      <c r="M202" s="24">
        <v>1588388</v>
      </c>
      <c r="N202" s="25" t="s">
        <v>0</v>
      </c>
      <c r="O202" s="22">
        <f t="shared" si="8"/>
        <v>0</v>
      </c>
    </row>
    <row r="203" spans="1:15" ht="40.15" customHeight="1" x14ac:dyDescent="0.15">
      <c r="A203" s="64" t="s">
        <v>376</v>
      </c>
      <c r="B203" s="64"/>
      <c r="C203" s="23" t="s">
        <v>284</v>
      </c>
      <c r="D203" s="23" t="s">
        <v>377</v>
      </c>
      <c r="E203" s="23" t="s">
        <v>379</v>
      </c>
      <c r="F203" s="30" t="s">
        <v>0</v>
      </c>
      <c r="G203" s="24">
        <v>276035</v>
      </c>
      <c r="H203" s="24">
        <v>88522.96</v>
      </c>
      <c r="I203" s="22">
        <f t="shared" si="6"/>
        <v>32.069469451337696</v>
      </c>
      <c r="J203" s="24" t="s">
        <v>0</v>
      </c>
      <c r="K203" s="24" t="s">
        <v>0</v>
      </c>
      <c r="L203" s="22"/>
      <c r="M203" s="24">
        <v>276035</v>
      </c>
      <c r="N203" s="25">
        <v>88522.96</v>
      </c>
      <c r="O203" s="22">
        <f t="shared" si="8"/>
        <v>32.069469451337696</v>
      </c>
    </row>
    <row r="204" spans="1:15" ht="13.5" x14ac:dyDescent="0.15">
      <c r="A204" s="64" t="s">
        <v>380</v>
      </c>
      <c r="B204" s="64"/>
      <c r="C204" s="23" t="s">
        <v>299</v>
      </c>
      <c r="D204" s="23" t="s">
        <v>381</v>
      </c>
      <c r="E204" s="23" t="s">
        <v>382</v>
      </c>
      <c r="F204" s="30" t="s">
        <v>0</v>
      </c>
      <c r="G204" s="24">
        <v>1774800</v>
      </c>
      <c r="H204" s="24">
        <v>1509696.34</v>
      </c>
      <c r="I204" s="22">
        <f t="shared" si="6"/>
        <v>85.062899481631732</v>
      </c>
      <c r="J204" s="24" t="s">
        <v>0</v>
      </c>
      <c r="K204" s="24" t="s">
        <v>0</v>
      </c>
      <c r="L204" s="22"/>
      <c r="M204" s="24">
        <v>1774800</v>
      </c>
      <c r="N204" s="25">
        <v>1509696.34</v>
      </c>
      <c r="O204" s="22">
        <f t="shared" si="8"/>
        <v>85.062899481631732</v>
      </c>
    </row>
    <row r="205" spans="1:15" ht="40.15" customHeight="1" x14ac:dyDescent="0.15">
      <c r="A205" s="64" t="s">
        <v>383</v>
      </c>
      <c r="B205" s="64"/>
      <c r="C205" s="23" t="s">
        <v>299</v>
      </c>
      <c r="D205" s="23" t="s">
        <v>384</v>
      </c>
      <c r="E205" s="23" t="s">
        <v>385</v>
      </c>
      <c r="F205" s="30" t="s">
        <v>0</v>
      </c>
      <c r="G205" s="24">
        <v>7087500</v>
      </c>
      <c r="H205" s="24">
        <v>1296000</v>
      </c>
      <c r="I205" s="22">
        <f t="shared" si="6"/>
        <v>18.285714285714285</v>
      </c>
      <c r="J205" s="24" t="s">
        <v>0</v>
      </c>
      <c r="K205" s="24" t="s">
        <v>0</v>
      </c>
      <c r="L205" s="22"/>
      <c r="M205" s="24">
        <v>7087500</v>
      </c>
      <c r="N205" s="25">
        <v>1296000</v>
      </c>
      <c r="O205" s="22">
        <f t="shared" si="8"/>
        <v>18.285714285714285</v>
      </c>
    </row>
    <row r="206" spans="1:15" ht="40.15" customHeight="1" x14ac:dyDescent="0.15">
      <c r="A206" s="64" t="s">
        <v>383</v>
      </c>
      <c r="B206" s="64"/>
      <c r="C206" s="23" t="s">
        <v>299</v>
      </c>
      <c r="D206" s="23" t="s">
        <v>384</v>
      </c>
      <c r="E206" s="23" t="s">
        <v>386</v>
      </c>
      <c r="F206" s="30" t="s">
        <v>0</v>
      </c>
      <c r="G206" s="24">
        <v>36310000</v>
      </c>
      <c r="H206" s="24">
        <v>33578721.399999999</v>
      </c>
      <c r="I206" s="22">
        <f t="shared" si="6"/>
        <v>92.477888735885429</v>
      </c>
      <c r="J206" s="24" t="s">
        <v>0</v>
      </c>
      <c r="K206" s="24" t="s">
        <v>0</v>
      </c>
      <c r="L206" s="22"/>
      <c r="M206" s="24">
        <v>36310000</v>
      </c>
      <c r="N206" s="25">
        <v>33578721.399999999</v>
      </c>
      <c r="O206" s="22">
        <f t="shared" si="8"/>
        <v>92.477888735885429</v>
      </c>
    </row>
    <row r="207" spans="1:15" ht="40.15" customHeight="1" x14ac:dyDescent="0.15">
      <c r="A207" s="64" t="s">
        <v>387</v>
      </c>
      <c r="B207" s="64"/>
      <c r="C207" s="23" t="s">
        <v>299</v>
      </c>
      <c r="D207" s="23" t="s">
        <v>388</v>
      </c>
      <c r="E207" s="23" t="s">
        <v>389</v>
      </c>
      <c r="F207" s="30" t="s">
        <v>0</v>
      </c>
      <c r="G207" s="24">
        <v>557000</v>
      </c>
      <c r="H207" s="24" t="s">
        <v>0</v>
      </c>
      <c r="I207" s="22">
        <f t="shared" si="6"/>
        <v>0</v>
      </c>
      <c r="J207" s="24" t="s">
        <v>0</v>
      </c>
      <c r="K207" s="24" t="s">
        <v>0</v>
      </c>
      <c r="L207" s="22"/>
      <c r="M207" s="24">
        <v>557000</v>
      </c>
      <c r="N207" s="25" t="s">
        <v>0</v>
      </c>
      <c r="O207" s="22">
        <f t="shared" si="8"/>
        <v>0</v>
      </c>
    </row>
    <row r="208" spans="1:15" ht="40.15" customHeight="1" x14ac:dyDescent="0.15">
      <c r="A208" s="64" t="s">
        <v>390</v>
      </c>
      <c r="B208" s="64"/>
      <c r="C208" s="23" t="s">
        <v>299</v>
      </c>
      <c r="D208" s="23" t="s">
        <v>391</v>
      </c>
      <c r="E208" s="23" t="s">
        <v>392</v>
      </c>
      <c r="F208" s="30" t="s">
        <v>0</v>
      </c>
      <c r="G208" s="24">
        <v>1453000</v>
      </c>
      <c r="H208" s="24">
        <v>215826.42</v>
      </c>
      <c r="I208" s="22">
        <f t="shared" si="6"/>
        <v>14.853848589125947</v>
      </c>
      <c r="J208" s="24" t="s">
        <v>0</v>
      </c>
      <c r="K208" s="24" t="s">
        <v>0</v>
      </c>
      <c r="L208" s="22"/>
      <c r="M208" s="24">
        <v>1453000</v>
      </c>
      <c r="N208" s="25">
        <v>215826.42</v>
      </c>
      <c r="O208" s="22">
        <f t="shared" si="8"/>
        <v>14.853848589125947</v>
      </c>
    </row>
    <row r="209" spans="1:15" ht="40.15" customHeight="1" x14ac:dyDescent="0.15">
      <c r="A209" s="62" t="s">
        <v>393</v>
      </c>
      <c r="B209" s="62"/>
      <c r="C209" s="42" t="s">
        <v>299</v>
      </c>
      <c r="D209" s="42" t="s">
        <v>394</v>
      </c>
      <c r="E209" s="42" t="s">
        <v>395</v>
      </c>
      <c r="F209" s="11" t="s">
        <v>0</v>
      </c>
      <c r="G209" s="24">
        <v>870800</v>
      </c>
      <c r="H209" s="24">
        <v>666753.07999999996</v>
      </c>
      <c r="I209" s="22">
        <f t="shared" si="6"/>
        <v>76.567877813504808</v>
      </c>
      <c r="J209" s="24" t="s">
        <v>0</v>
      </c>
      <c r="K209" s="24" t="s">
        <v>0</v>
      </c>
      <c r="L209" s="22"/>
      <c r="M209" s="24">
        <v>870800</v>
      </c>
      <c r="N209" s="25">
        <v>666753.07999999996</v>
      </c>
      <c r="O209" s="22">
        <f t="shared" si="8"/>
        <v>76.567877813504808</v>
      </c>
    </row>
    <row r="210" spans="1:15" ht="40.15" customHeight="1" x14ac:dyDescent="0.15">
      <c r="A210" s="62" t="s">
        <v>396</v>
      </c>
      <c r="B210" s="62"/>
      <c r="C210" s="42" t="s">
        <v>284</v>
      </c>
      <c r="D210" s="42" t="s">
        <v>397</v>
      </c>
      <c r="E210" s="42" t="s">
        <v>398</v>
      </c>
      <c r="F210" s="11" t="s">
        <v>0</v>
      </c>
      <c r="G210" s="24">
        <v>469222</v>
      </c>
      <c r="H210" s="24">
        <v>336764</v>
      </c>
      <c r="I210" s="22">
        <f t="shared" si="6"/>
        <v>71.770718338014845</v>
      </c>
      <c r="J210" s="24" t="s">
        <v>0</v>
      </c>
      <c r="K210" s="24" t="s">
        <v>0</v>
      </c>
      <c r="L210" s="22"/>
      <c r="M210" s="24">
        <v>469222</v>
      </c>
      <c r="N210" s="25">
        <v>336764</v>
      </c>
      <c r="O210" s="22">
        <f t="shared" si="8"/>
        <v>71.770718338014845</v>
      </c>
    </row>
    <row r="211" spans="1:15" ht="40.15" customHeight="1" x14ac:dyDescent="0.15">
      <c r="A211" s="63" t="s">
        <v>399</v>
      </c>
      <c r="B211" s="63"/>
      <c r="C211" s="42" t="s">
        <v>0</v>
      </c>
      <c r="D211" s="42" t="s">
        <v>400</v>
      </c>
      <c r="E211" s="42" t="s">
        <v>0</v>
      </c>
      <c r="F211" s="11" t="s">
        <v>0</v>
      </c>
      <c r="G211" s="24">
        <v>51618696</v>
      </c>
      <c r="H211" s="24">
        <v>40086132.25</v>
      </c>
      <c r="I211" s="22">
        <f t="shared" si="6"/>
        <v>77.658165270195894</v>
      </c>
      <c r="J211" s="24">
        <v>1312736</v>
      </c>
      <c r="K211" s="24">
        <v>44504801.020000003</v>
      </c>
      <c r="L211" s="22">
        <f t="shared" ref="L211:L268" si="9">SUM(K211)/J211*100</f>
        <v>3390.2323864051873</v>
      </c>
      <c r="M211" s="24">
        <v>52931432</v>
      </c>
      <c r="N211" s="25">
        <v>84590933.269999996</v>
      </c>
      <c r="O211" s="22">
        <f t="shared" si="8"/>
        <v>159.81228935956239</v>
      </c>
    </row>
    <row r="212" spans="1:15" ht="40.15" customHeight="1" x14ac:dyDescent="0.15">
      <c r="A212" s="64" t="s">
        <v>401</v>
      </c>
      <c r="B212" s="64"/>
      <c r="C212" s="23" t="s">
        <v>270</v>
      </c>
      <c r="D212" s="23" t="s">
        <v>402</v>
      </c>
      <c r="E212" s="23" t="s">
        <v>403</v>
      </c>
      <c r="F212" s="30" t="s">
        <v>0</v>
      </c>
      <c r="G212" s="24">
        <v>38141217</v>
      </c>
      <c r="H212" s="24">
        <v>32563611.949999999</v>
      </c>
      <c r="I212" s="22">
        <f t="shared" ref="I212:I275" si="10">SUM(H212)/G212*100</f>
        <v>85.376436598758758</v>
      </c>
      <c r="J212" s="24">
        <v>1312736</v>
      </c>
      <c r="K212" s="24">
        <v>40020779.990000002</v>
      </c>
      <c r="L212" s="22">
        <f t="shared" si="9"/>
        <v>3048.6541079089779</v>
      </c>
      <c r="M212" s="24">
        <v>39453953</v>
      </c>
      <c r="N212" s="25">
        <v>72584391.939999998</v>
      </c>
      <c r="O212" s="22">
        <f t="shared" si="8"/>
        <v>183.97241954437368</v>
      </c>
    </row>
    <row r="213" spans="1:15" ht="13.5" x14ac:dyDescent="0.15">
      <c r="A213" s="64" t="s">
        <v>404</v>
      </c>
      <c r="B213" s="64"/>
      <c r="C213" s="23" t="s">
        <v>266</v>
      </c>
      <c r="D213" s="23" t="s">
        <v>405</v>
      </c>
      <c r="E213" s="23" t="s">
        <v>406</v>
      </c>
      <c r="F213" s="30" t="s">
        <v>0</v>
      </c>
      <c r="G213" s="24">
        <v>13477479</v>
      </c>
      <c r="H213" s="24">
        <v>7522520.2999999998</v>
      </c>
      <c r="I213" s="22">
        <f t="shared" si="10"/>
        <v>55.815485225389708</v>
      </c>
      <c r="J213" s="24" t="s">
        <v>0</v>
      </c>
      <c r="K213" s="24">
        <v>4484021.03</v>
      </c>
      <c r="L213" s="22"/>
      <c r="M213" s="24">
        <v>13477479</v>
      </c>
      <c r="N213" s="25">
        <v>12006541.33</v>
      </c>
      <c r="O213" s="22">
        <f t="shared" ref="O213:O276" si="11">SUM(N213)/M213*100</f>
        <v>89.08595836061032</v>
      </c>
    </row>
    <row r="214" spans="1:15" ht="12.75" x14ac:dyDescent="0.15">
      <c r="A214" s="63" t="s">
        <v>407</v>
      </c>
      <c r="B214" s="63"/>
      <c r="C214" s="42" t="s">
        <v>0</v>
      </c>
      <c r="D214" s="42" t="s">
        <v>408</v>
      </c>
      <c r="E214" s="42" t="s">
        <v>0</v>
      </c>
      <c r="F214" s="11" t="s">
        <v>0</v>
      </c>
      <c r="G214" s="24">
        <v>573745</v>
      </c>
      <c r="H214" s="24" t="s">
        <v>0</v>
      </c>
      <c r="I214" s="22">
        <f t="shared" si="10"/>
        <v>0</v>
      </c>
      <c r="J214" s="24" t="s">
        <v>0</v>
      </c>
      <c r="K214" s="24" t="s">
        <v>0</v>
      </c>
      <c r="L214" s="22"/>
      <c r="M214" s="24">
        <v>573745</v>
      </c>
      <c r="N214" s="25" t="s">
        <v>0</v>
      </c>
      <c r="O214" s="22">
        <f t="shared" si="11"/>
        <v>0</v>
      </c>
    </row>
    <row r="215" spans="1:15" ht="40.15" customHeight="1" x14ac:dyDescent="0.15">
      <c r="A215" s="64" t="s">
        <v>409</v>
      </c>
      <c r="B215" s="64"/>
      <c r="C215" s="23" t="s">
        <v>410</v>
      </c>
      <c r="D215" s="23" t="s">
        <v>411</v>
      </c>
      <c r="E215" s="23" t="s">
        <v>412</v>
      </c>
      <c r="F215" s="30" t="s">
        <v>0</v>
      </c>
      <c r="G215" s="24">
        <v>155850</v>
      </c>
      <c r="H215" s="24" t="s">
        <v>0</v>
      </c>
      <c r="I215" s="22">
        <f t="shared" si="10"/>
        <v>0</v>
      </c>
      <c r="J215" s="24" t="s">
        <v>0</v>
      </c>
      <c r="K215" s="24" t="s">
        <v>0</v>
      </c>
      <c r="L215" s="22"/>
      <c r="M215" s="24">
        <v>155850</v>
      </c>
      <c r="N215" s="25" t="s">
        <v>0</v>
      </c>
      <c r="O215" s="22">
        <f t="shared" si="11"/>
        <v>0</v>
      </c>
    </row>
    <row r="216" spans="1:15" ht="13.5" x14ac:dyDescent="0.15">
      <c r="A216" s="64" t="s">
        <v>413</v>
      </c>
      <c r="B216" s="64"/>
      <c r="C216" s="23" t="s">
        <v>410</v>
      </c>
      <c r="D216" s="23" t="s">
        <v>414</v>
      </c>
      <c r="E216" s="23" t="s">
        <v>415</v>
      </c>
      <c r="F216" s="30" t="s">
        <v>0</v>
      </c>
      <c r="G216" s="24">
        <v>417895</v>
      </c>
      <c r="H216" s="24" t="s">
        <v>0</v>
      </c>
      <c r="I216" s="22">
        <f t="shared" si="10"/>
        <v>0</v>
      </c>
      <c r="J216" s="24" t="s">
        <v>0</v>
      </c>
      <c r="K216" s="24" t="s">
        <v>0</v>
      </c>
      <c r="L216" s="22"/>
      <c r="M216" s="24">
        <v>417895</v>
      </c>
      <c r="N216" s="25" t="s">
        <v>0</v>
      </c>
      <c r="O216" s="22">
        <f t="shared" si="11"/>
        <v>0</v>
      </c>
    </row>
    <row r="217" spans="1:15" ht="12.75" x14ac:dyDescent="0.15">
      <c r="A217" s="63" t="s">
        <v>416</v>
      </c>
      <c r="B217" s="63"/>
      <c r="C217" s="42" t="s">
        <v>0</v>
      </c>
      <c r="D217" s="42" t="s">
        <v>417</v>
      </c>
      <c r="E217" s="42" t="s">
        <v>0</v>
      </c>
      <c r="F217" s="11" t="s">
        <v>0</v>
      </c>
      <c r="G217" s="24">
        <v>6889970</v>
      </c>
      <c r="H217" s="24">
        <v>4303256.07</v>
      </c>
      <c r="I217" s="22">
        <f t="shared" si="10"/>
        <v>62.45681867990718</v>
      </c>
      <c r="J217" s="24" t="s">
        <v>0</v>
      </c>
      <c r="K217" s="24">
        <v>527183.12</v>
      </c>
      <c r="L217" s="22"/>
      <c r="M217" s="24">
        <v>6889970</v>
      </c>
      <c r="N217" s="25">
        <v>4830439.1900000004</v>
      </c>
      <c r="O217" s="22">
        <f t="shared" si="11"/>
        <v>70.108276088284853</v>
      </c>
    </row>
    <row r="218" spans="1:15" ht="13.5" x14ac:dyDescent="0.15">
      <c r="A218" s="64" t="s">
        <v>418</v>
      </c>
      <c r="B218" s="64"/>
      <c r="C218" s="23" t="s">
        <v>410</v>
      </c>
      <c r="D218" s="23" t="s">
        <v>419</v>
      </c>
      <c r="E218" s="23" t="s">
        <v>420</v>
      </c>
      <c r="F218" s="30" t="s">
        <v>0</v>
      </c>
      <c r="G218" s="24">
        <v>3867000</v>
      </c>
      <c r="H218" s="24">
        <v>2854957.8</v>
      </c>
      <c r="I218" s="22">
        <f t="shared" si="10"/>
        <v>73.828750969743979</v>
      </c>
      <c r="J218" s="24" t="s">
        <v>0</v>
      </c>
      <c r="K218" s="24">
        <v>511844.69</v>
      </c>
      <c r="L218" s="22"/>
      <c r="M218" s="24">
        <v>3867000</v>
      </c>
      <c r="N218" s="25">
        <v>3366802.49</v>
      </c>
      <c r="O218" s="22">
        <f t="shared" si="11"/>
        <v>87.064972588569958</v>
      </c>
    </row>
    <row r="219" spans="1:15" ht="13.5" x14ac:dyDescent="0.15">
      <c r="A219" s="64" t="s">
        <v>421</v>
      </c>
      <c r="B219" s="64"/>
      <c r="C219" s="23" t="s">
        <v>410</v>
      </c>
      <c r="D219" s="23" t="s">
        <v>422</v>
      </c>
      <c r="E219" s="23" t="s">
        <v>423</v>
      </c>
      <c r="F219" s="30" t="s">
        <v>0</v>
      </c>
      <c r="G219" s="24">
        <v>322970</v>
      </c>
      <c r="H219" s="24">
        <v>308642.52</v>
      </c>
      <c r="I219" s="22">
        <f t="shared" si="10"/>
        <v>95.563835650370009</v>
      </c>
      <c r="J219" s="24" t="s">
        <v>0</v>
      </c>
      <c r="K219" s="24" t="s">
        <v>0</v>
      </c>
      <c r="L219" s="22"/>
      <c r="M219" s="24">
        <v>322970</v>
      </c>
      <c r="N219" s="25">
        <v>308642.52</v>
      </c>
      <c r="O219" s="22">
        <f t="shared" si="11"/>
        <v>95.563835650370009</v>
      </c>
    </row>
    <row r="220" spans="1:15" ht="40.15" customHeight="1" x14ac:dyDescent="0.15">
      <c r="A220" s="64" t="s">
        <v>424</v>
      </c>
      <c r="B220" s="64"/>
      <c r="C220" s="23" t="s">
        <v>410</v>
      </c>
      <c r="D220" s="23" t="s">
        <v>425</v>
      </c>
      <c r="E220" s="23" t="s">
        <v>426</v>
      </c>
      <c r="F220" s="30" t="s">
        <v>0</v>
      </c>
      <c r="G220" s="24">
        <v>2700000</v>
      </c>
      <c r="H220" s="24">
        <v>1139655.75</v>
      </c>
      <c r="I220" s="22">
        <f t="shared" si="10"/>
        <v>42.209472222222225</v>
      </c>
      <c r="J220" s="24" t="s">
        <v>0</v>
      </c>
      <c r="K220" s="24">
        <v>15338.43</v>
      </c>
      <c r="L220" s="22"/>
      <c r="M220" s="24">
        <v>2700000</v>
      </c>
      <c r="N220" s="25">
        <v>1154994.18</v>
      </c>
      <c r="O220" s="22">
        <f t="shared" si="11"/>
        <v>42.777562222222222</v>
      </c>
    </row>
    <row r="221" spans="1:15" ht="12.75" x14ac:dyDescent="0.15">
      <c r="A221" s="63" t="s">
        <v>427</v>
      </c>
      <c r="B221" s="63"/>
      <c r="C221" s="42" t="s">
        <v>0</v>
      </c>
      <c r="D221" s="42" t="s">
        <v>428</v>
      </c>
      <c r="E221" s="42" t="s">
        <v>0</v>
      </c>
      <c r="F221" s="11" t="s">
        <v>0</v>
      </c>
      <c r="G221" s="24">
        <v>5814000</v>
      </c>
      <c r="H221" s="24">
        <v>200000</v>
      </c>
      <c r="I221" s="22">
        <f t="shared" si="10"/>
        <v>3.4399724802201583</v>
      </c>
      <c r="J221" s="24" t="s">
        <v>0</v>
      </c>
      <c r="K221" s="24" t="s">
        <v>0</v>
      </c>
      <c r="L221" s="22"/>
      <c r="M221" s="24">
        <v>5814000</v>
      </c>
      <c r="N221" s="25">
        <v>200000</v>
      </c>
      <c r="O221" s="22">
        <f t="shared" si="11"/>
        <v>3.4399724802201583</v>
      </c>
    </row>
    <row r="222" spans="1:15" ht="13.5" x14ac:dyDescent="0.15">
      <c r="A222" s="64" t="s">
        <v>429</v>
      </c>
      <c r="B222" s="64"/>
      <c r="C222" s="23" t="s">
        <v>410</v>
      </c>
      <c r="D222" s="23" t="s">
        <v>430</v>
      </c>
      <c r="E222" s="23" t="s">
        <v>431</v>
      </c>
      <c r="F222" s="30" t="s">
        <v>0</v>
      </c>
      <c r="G222" s="24">
        <v>5814000</v>
      </c>
      <c r="H222" s="24">
        <v>200000</v>
      </c>
      <c r="I222" s="22">
        <f t="shared" si="10"/>
        <v>3.4399724802201583</v>
      </c>
      <c r="J222" s="24" t="s">
        <v>0</v>
      </c>
      <c r="K222" s="24" t="s">
        <v>0</v>
      </c>
      <c r="L222" s="22"/>
      <c r="M222" s="24">
        <v>5814000</v>
      </c>
      <c r="N222" s="25">
        <v>200000</v>
      </c>
      <c r="O222" s="22">
        <f t="shared" si="11"/>
        <v>3.4399724802201583</v>
      </c>
    </row>
    <row r="223" spans="1:15" ht="40.15" customHeight="1" x14ac:dyDescent="0.15">
      <c r="A223" s="62" t="s">
        <v>432</v>
      </c>
      <c r="B223" s="62"/>
      <c r="C223" s="42" t="s">
        <v>410</v>
      </c>
      <c r="D223" s="42" t="s">
        <v>433</v>
      </c>
      <c r="E223" s="42" t="s">
        <v>434</v>
      </c>
      <c r="F223" s="11" t="s">
        <v>0</v>
      </c>
      <c r="G223" s="24">
        <v>13747102</v>
      </c>
      <c r="H223" s="24" t="s">
        <v>0</v>
      </c>
      <c r="I223" s="22">
        <f t="shared" si="10"/>
        <v>0</v>
      </c>
      <c r="J223" s="24" t="s">
        <v>0</v>
      </c>
      <c r="K223" s="24" t="s">
        <v>0</v>
      </c>
      <c r="L223" s="22"/>
      <c r="M223" s="24">
        <v>13747102</v>
      </c>
      <c r="N223" s="25" t="s">
        <v>0</v>
      </c>
      <c r="O223" s="22">
        <f t="shared" si="11"/>
        <v>0</v>
      </c>
    </row>
    <row r="224" spans="1:15" ht="40.15" customHeight="1" x14ac:dyDescent="0.15">
      <c r="A224" s="62" t="s">
        <v>435</v>
      </c>
      <c r="B224" s="62"/>
      <c r="C224" s="42" t="s">
        <v>266</v>
      </c>
      <c r="D224" s="42" t="s">
        <v>436</v>
      </c>
      <c r="E224" s="42" t="s">
        <v>437</v>
      </c>
      <c r="F224" s="11" t="s">
        <v>0</v>
      </c>
      <c r="G224" s="24">
        <v>8400000</v>
      </c>
      <c r="H224" s="24">
        <v>8152846.4000000004</v>
      </c>
      <c r="I224" s="22">
        <f t="shared" si="10"/>
        <v>97.057695238095249</v>
      </c>
      <c r="J224" s="24" t="s">
        <v>0</v>
      </c>
      <c r="K224" s="24" t="s">
        <v>0</v>
      </c>
      <c r="L224" s="22"/>
      <c r="M224" s="24">
        <v>8400000</v>
      </c>
      <c r="N224" s="25">
        <v>8152846.4000000004</v>
      </c>
      <c r="O224" s="22">
        <f t="shared" si="11"/>
        <v>97.057695238095249</v>
      </c>
    </row>
    <row r="225" spans="1:15" ht="12.75" x14ac:dyDescent="0.15">
      <c r="A225" s="63" t="s">
        <v>438</v>
      </c>
      <c r="B225" s="63"/>
      <c r="C225" s="42" t="s">
        <v>0</v>
      </c>
      <c r="D225" s="42" t="s">
        <v>439</v>
      </c>
      <c r="E225" s="42" t="s">
        <v>0</v>
      </c>
      <c r="F225" s="11" t="s">
        <v>0</v>
      </c>
      <c r="G225" s="24">
        <v>252950</v>
      </c>
      <c r="H225" s="24">
        <v>247296.99</v>
      </c>
      <c r="I225" s="22">
        <f t="shared" si="10"/>
        <v>97.765167029057125</v>
      </c>
      <c r="J225" s="24" t="s">
        <v>0</v>
      </c>
      <c r="K225" s="24" t="s">
        <v>0</v>
      </c>
      <c r="L225" s="22"/>
      <c r="M225" s="24">
        <v>252950</v>
      </c>
      <c r="N225" s="25">
        <v>247296.99</v>
      </c>
      <c r="O225" s="22">
        <f t="shared" si="11"/>
        <v>97.765167029057125</v>
      </c>
    </row>
    <row r="226" spans="1:15" ht="40.15" customHeight="1" x14ac:dyDescent="0.15">
      <c r="A226" s="64" t="s">
        <v>440</v>
      </c>
      <c r="B226" s="64"/>
      <c r="C226" s="23" t="s">
        <v>266</v>
      </c>
      <c r="D226" s="23" t="s">
        <v>441</v>
      </c>
      <c r="E226" s="23" t="s">
        <v>442</v>
      </c>
      <c r="F226" s="30" t="s">
        <v>0</v>
      </c>
      <c r="G226" s="24">
        <v>252950</v>
      </c>
      <c r="H226" s="24">
        <v>247296.99</v>
      </c>
      <c r="I226" s="22">
        <f t="shared" si="10"/>
        <v>97.765167029057125</v>
      </c>
      <c r="J226" s="24" t="s">
        <v>0</v>
      </c>
      <c r="K226" s="24" t="s">
        <v>0</v>
      </c>
      <c r="L226" s="22"/>
      <c r="M226" s="24">
        <v>252950</v>
      </c>
      <c r="N226" s="25">
        <v>247296.99</v>
      </c>
      <c r="O226" s="22">
        <f t="shared" si="11"/>
        <v>97.765167029057125</v>
      </c>
    </row>
    <row r="227" spans="1:15" ht="12.75" x14ac:dyDescent="0.15">
      <c r="A227" s="63" t="s">
        <v>443</v>
      </c>
      <c r="B227" s="63"/>
      <c r="C227" s="42" t="s">
        <v>0</v>
      </c>
      <c r="D227" s="42" t="s">
        <v>444</v>
      </c>
      <c r="E227" s="42" t="s">
        <v>0</v>
      </c>
      <c r="F227" s="11" t="s">
        <v>0</v>
      </c>
      <c r="G227" s="24">
        <v>19192224</v>
      </c>
      <c r="H227" s="24">
        <v>12035825.039999999</v>
      </c>
      <c r="I227" s="22">
        <f t="shared" si="10"/>
        <v>62.711987104777435</v>
      </c>
      <c r="J227" s="24" t="s">
        <v>0</v>
      </c>
      <c r="K227" s="24" t="s">
        <v>0</v>
      </c>
      <c r="L227" s="22"/>
      <c r="M227" s="24">
        <v>19192224</v>
      </c>
      <c r="N227" s="25">
        <v>12035825.039999999</v>
      </c>
      <c r="O227" s="22">
        <f t="shared" si="11"/>
        <v>62.711987104777435</v>
      </c>
    </row>
    <row r="228" spans="1:15" ht="13.5" x14ac:dyDescent="0.15">
      <c r="A228" s="64" t="s">
        <v>445</v>
      </c>
      <c r="B228" s="64"/>
      <c r="C228" s="23" t="s">
        <v>284</v>
      </c>
      <c r="D228" s="23" t="s">
        <v>446</v>
      </c>
      <c r="E228" s="23" t="s">
        <v>447</v>
      </c>
      <c r="F228" s="30" t="s">
        <v>0</v>
      </c>
      <c r="G228" s="24">
        <v>3625500</v>
      </c>
      <c r="H228" s="24" t="s">
        <v>0</v>
      </c>
      <c r="I228" s="22">
        <f t="shared" si="10"/>
        <v>0</v>
      </c>
      <c r="J228" s="24" t="s">
        <v>0</v>
      </c>
      <c r="K228" s="24" t="s">
        <v>0</v>
      </c>
      <c r="L228" s="22"/>
      <c r="M228" s="24">
        <v>3625500</v>
      </c>
      <c r="N228" s="25" t="s">
        <v>0</v>
      </c>
      <c r="O228" s="22">
        <f t="shared" si="11"/>
        <v>0</v>
      </c>
    </row>
    <row r="229" spans="1:15" ht="13.5" x14ac:dyDescent="0.15">
      <c r="A229" s="64" t="s">
        <v>445</v>
      </c>
      <c r="B229" s="64"/>
      <c r="C229" s="23" t="s">
        <v>284</v>
      </c>
      <c r="D229" s="23" t="s">
        <v>446</v>
      </c>
      <c r="E229" s="23" t="s">
        <v>448</v>
      </c>
      <c r="F229" s="30" t="s">
        <v>0</v>
      </c>
      <c r="G229" s="24">
        <v>13067552</v>
      </c>
      <c r="H229" s="24">
        <v>10556963.279999999</v>
      </c>
      <c r="I229" s="22">
        <f t="shared" si="10"/>
        <v>80.787612553598407</v>
      </c>
      <c r="J229" s="24" t="s">
        <v>0</v>
      </c>
      <c r="K229" s="24" t="s">
        <v>0</v>
      </c>
      <c r="L229" s="22"/>
      <c r="M229" s="24">
        <v>13067552</v>
      </c>
      <c r="N229" s="25">
        <v>10556963.279999999</v>
      </c>
      <c r="O229" s="22">
        <f t="shared" si="11"/>
        <v>80.787612553598407</v>
      </c>
    </row>
    <row r="230" spans="1:15" ht="40.15" customHeight="1" x14ac:dyDescent="0.15">
      <c r="A230" s="64" t="s">
        <v>449</v>
      </c>
      <c r="B230" s="64"/>
      <c r="C230" s="23" t="s">
        <v>284</v>
      </c>
      <c r="D230" s="23" t="s">
        <v>450</v>
      </c>
      <c r="E230" s="23" t="s">
        <v>451</v>
      </c>
      <c r="F230" s="30" t="s">
        <v>0</v>
      </c>
      <c r="G230" s="24">
        <v>2499172</v>
      </c>
      <c r="H230" s="24">
        <v>1478861.76</v>
      </c>
      <c r="I230" s="22">
        <f t="shared" si="10"/>
        <v>59.174068851603657</v>
      </c>
      <c r="J230" s="24" t="s">
        <v>0</v>
      </c>
      <c r="K230" s="24" t="s">
        <v>0</v>
      </c>
      <c r="L230" s="22"/>
      <c r="M230" s="24">
        <v>2499172</v>
      </c>
      <c r="N230" s="25">
        <v>1478861.76</v>
      </c>
      <c r="O230" s="22">
        <f t="shared" si="11"/>
        <v>59.174068851603657</v>
      </c>
    </row>
    <row r="231" spans="1:15" ht="12.75" x14ac:dyDescent="0.15">
      <c r="A231" s="63" t="s">
        <v>452</v>
      </c>
      <c r="B231" s="63"/>
      <c r="C231" s="42" t="s">
        <v>0</v>
      </c>
      <c r="D231" s="42" t="s">
        <v>453</v>
      </c>
      <c r="E231" s="42" t="s">
        <v>0</v>
      </c>
      <c r="F231" s="11" t="s">
        <v>0</v>
      </c>
      <c r="G231" s="24">
        <v>34492547</v>
      </c>
      <c r="H231" s="24">
        <v>21964374.940000001</v>
      </c>
      <c r="I231" s="22">
        <f t="shared" si="10"/>
        <v>63.678611324353639</v>
      </c>
      <c r="J231" s="24">
        <v>3854914</v>
      </c>
      <c r="K231" s="24">
        <v>1895474.66</v>
      </c>
      <c r="L231" s="22">
        <f t="shared" si="9"/>
        <v>49.17034880674381</v>
      </c>
      <c r="M231" s="24">
        <v>38347461</v>
      </c>
      <c r="N231" s="25">
        <v>23859849.600000001</v>
      </c>
      <c r="O231" s="22">
        <f t="shared" si="11"/>
        <v>62.220154810249376</v>
      </c>
    </row>
    <row r="232" spans="1:15" ht="40.15" customHeight="1" x14ac:dyDescent="0.15">
      <c r="A232" s="64" t="s">
        <v>454</v>
      </c>
      <c r="B232" s="64"/>
      <c r="C232" s="23" t="s">
        <v>305</v>
      </c>
      <c r="D232" s="23" t="s">
        <v>455</v>
      </c>
      <c r="E232" s="23" t="s">
        <v>456</v>
      </c>
      <c r="F232" s="30" t="s">
        <v>0</v>
      </c>
      <c r="G232" s="24">
        <v>4493300</v>
      </c>
      <c r="H232" s="24">
        <v>2930612.52</v>
      </c>
      <c r="I232" s="22">
        <f t="shared" si="10"/>
        <v>65.221830725747225</v>
      </c>
      <c r="J232" s="24">
        <v>406700</v>
      </c>
      <c r="K232" s="24" t="s">
        <v>0</v>
      </c>
      <c r="L232" s="22">
        <f t="shared" si="9"/>
        <v>0</v>
      </c>
      <c r="M232" s="24">
        <v>4900000</v>
      </c>
      <c r="N232" s="25">
        <v>2930612.52</v>
      </c>
      <c r="O232" s="22">
        <f t="shared" si="11"/>
        <v>59.808418775510205</v>
      </c>
    </row>
    <row r="233" spans="1:15" ht="40.15" customHeight="1" x14ac:dyDescent="0.15">
      <c r="A233" s="64" t="s">
        <v>454</v>
      </c>
      <c r="B233" s="64"/>
      <c r="C233" s="23" t="s">
        <v>305</v>
      </c>
      <c r="D233" s="23" t="s">
        <v>455</v>
      </c>
      <c r="E233" s="23" t="s">
        <v>457</v>
      </c>
      <c r="F233" s="30" t="s">
        <v>0</v>
      </c>
      <c r="G233" s="24">
        <v>13786934</v>
      </c>
      <c r="H233" s="24">
        <v>11719274.92</v>
      </c>
      <c r="I233" s="22">
        <f t="shared" si="10"/>
        <v>85.002763631130748</v>
      </c>
      <c r="J233" s="24">
        <v>2198214</v>
      </c>
      <c r="K233" s="24">
        <v>1895474.66</v>
      </c>
      <c r="L233" s="22">
        <f t="shared" si="9"/>
        <v>86.227940500788364</v>
      </c>
      <c r="M233" s="24">
        <v>15985148</v>
      </c>
      <c r="N233" s="25">
        <v>13614749.58</v>
      </c>
      <c r="O233" s="22">
        <f t="shared" si="11"/>
        <v>85.171245083248522</v>
      </c>
    </row>
    <row r="234" spans="1:15" ht="40.15" customHeight="1" x14ac:dyDescent="0.15">
      <c r="A234" s="64" t="s">
        <v>454</v>
      </c>
      <c r="B234" s="64"/>
      <c r="C234" s="23" t="s">
        <v>305</v>
      </c>
      <c r="D234" s="23" t="s">
        <v>455</v>
      </c>
      <c r="E234" s="23" t="s">
        <v>458</v>
      </c>
      <c r="F234" s="30" t="s">
        <v>0</v>
      </c>
      <c r="G234" s="24" t="s">
        <v>0</v>
      </c>
      <c r="H234" s="24" t="s">
        <v>0</v>
      </c>
      <c r="I234" s="22"/>
      <c r="J234" s="24">
        <v>50000</v>
      </c>
      <c r="K234" s="24" t="s">
        <v>0</v>
      </c>
      <c r="L234" s="22">
        <f t="shared" si="9"/>
        <v>0</v>
      </c>
      <c r="M234" s="24">
        <v>50000</v>
      </c>
      <c r="N234" s="25" t="s">
        <v>0</v>
      </c>
      <c r="O234" s="22">
        <f t="shared" si="11"/>
        <v>0</v>
      </c>
    </row>
    <row r="235" spans="1:15" ht="13.5" x14ac:dyDescent="0.15">
      <c r="A235" s="64" t="s">
        <v>459</v>
      </c>
      <c r="B235" s="64"/>
      <c r="C235" s="23" t="s">
        <v>305</v>
      </c>
      <c r="D235" s="23" t="s">
        <v>460</v>
      </c>
      <c r="E235" s="23" t="s">
        <v>461</v>
      </c>
      <c r="F235" s="30" t="s">
        <v>0</v>
      </c>
      <c r="G235" s="24">
        <v>500000</v>
      </c>
      <c r="H235" s="24" t="s">
        <v>0</v>
      </c>
      <c r="I235" s="22">
        <f t="shared" si="10"/>
        <v>0</v>
      </c>
      <c r="J235" s="24" t="s">
        <v>0</v>
      </c>
      <c r="K235" s="24" t="s">
        <v>0</v>
      </c>
      <c r="L235" s="22"/>
      <c r="M235" s="24">
        <v>500000</v>
      </c>
      <c r="N235" s="25" t="s">
        <v>0</v>
      </c>
      <c r="O235" s="22">
        <f t="shared" si="11"/>
        <v>0</v>
      </c>
    </row>
    <row r="236" spans="1:15" ht="13.5" x14ac:dyDescent="0.15">
      <c r="A236" s="64" t="s">
        <v>459</v>
      </c>
      <c r="B236" s="64"/>
      <c r="C236" s="23" t="s">
        <v>305</v>
      </c>
      <c r="D236" s="23" t="s">
        <v>460</v>
      </c>
      <c r="E236" s="23" t="s">
        <v>462</v>
      </c>
      <c r="F236" s="30" t="s">
        <v>0</v>
      </c>
      <c r="G236" s="24">
        <v>15712313</v>
      </c>
      <c r="H236" s="24">
        <v>7314487.5</v>
      </c>
      <c r="I236" s="22">
        <f t="shared" si="10"/>
        <v>46.552582678310955</v>
      </c>
      <c r="J236" s="24">
        <v>1200000</v>
      </c>
      <c r="K236" s="24" t="s">
        <v>0</v>
      </c>
      <c r="L236" s="22">
        <f t="shared" si="9"/>
        <v>0</v>
      </c>
      <c r="M236" s="24">
        <v>16912313</v>
      </c>
      <c r="N236" s="25">
        <v>7314487.5</v>
      </c>
      <c r="O236" s="22">
        <f t="shared" si="11"/>
        <v>43.249480422932095</v>
      </c>
    </row>
    <row r="237" spans="1:15" ht="12.75" x14ac:dyDescent="0.15">
      <c r="A237" s="54" t="s">
        <v>463</v>
      </c>
      <c r="B237" s="55"/>
      <c r="C237" s="11" t="s">
        <v>0</v>
      </c>
      <c r="D237" s="11" t="s">
        <v>464</v>
      </c>
      <c r="E237" s="11" t="s">
        <v>0</v>
      </c>
      <c r="F237" s="11" t="s">
        <v>0</v>
      </c>
      <c r="G237" s="32">
        <v>158051081</v>
      </c>
      <c r="H237" s="32">
        <v>98015956.310000002</v>
      </c>
      <c r="I237" s="20">
        <f t="shared" si="10"/>
        <v>62.015365975257076</v>
      </c>
      <c r="J237" s="32">
        <v>3815810</v>
      </c>
      <c r="K237" s="32">
        <v>421833.75</v>
      </c>
      <c r="L237" s="20">
        <f t="shared" si="9"/>
        <v>11.054893980570311</v>
      </c>
      <c r="M237" s="32">
        <v>161866891</v>
      </c>
      <c r="N237" s="33">
        <v>98437790.060000002</v>
      </c>
      <c r="O237" s="20">
        <f t="shared" si="11"/>
        <v>60.81403642947587</v>
      </c>
    </row>
    <row r="238" spans="1:15" ht="12.75" x14ac:dyDescent="0.15">
      <c r="A238" s="62" t="s">
        <v>465</v>
      </c>
      <c r="B238" s="62"/>
      <c r="C238" s="42" t="s">
        <v>466</v>
      </c>
      <c r="D238" s="42" t="s">
        <v>467</v>
      </c>
      <c r="E238" s="42" t="s">
        <v>468</v>
      </c>
      <c r="F238" s="11" t="s">
        <v>0</v>
      </c>
      <c r="G238" s="24">
        <v>2791243</v>
      </c>
      <c r="H238" s="24">
        <v>1737391.68</v>
      </c>
      <c r="I238" s="22">
        <f t="shared" si="10"/>
        <v>62.244372130982505</v>
      </c>
      <c r="J238" s="24" t="s">
        <v>0</v>
      </c>
      <c r="K238" s="24">
        <v>6614</v>
      </c>
      <c r="L238" s="22"/>
      <c r="M238" s="24">
        <v>2791243</v>
      </c>
      <c r="N238" s="25">
        <v>1744005.68</v>
      </c>
      <c r="O238" s="22">
        <f t="shared" si="11"/>
        <v>62.481327494596492</v>
      </c>
    </row>
    <row r="239" spans="1:15" ht="12.75" x14ac:dyDescent="0.15">
      <c r="A239" s="62" t="s">
        <v>465</v>
      </c>
      <c r="B239" s="62"/>
      <c r="C239" s="42" t="s">
        <v>466</v>
      </c>
      <c r="D239" s="42" t="s">
        <v>467</v>
      </c>
      <c r="E239" s="42" t="s">
        <v>469</v>
      </c>
      <c r="F239" s="11" t="s">
        <v>0</v>
      </c>
      <c r="G239" s="24">
        <v>51481825</v>
      </c>
      <c r="H239" s="24">
        <v>33522200.530000001</v>
      </c>
      <c r="I239" s="22">
        <f t="shared" si="10"/>
        <v>65.114631289780419</v>
      </c>
      <c r="J239" s="24">
        <v>563123</v>
      </c>
      <c r="K239" s="24">
        <v>126104.67</v>
      </c>
      <c r="L239" s="22">
        <f t="shared" si="9"/>
        <v>22.393805616179769</v>
      </c>
      <c r="M239" s="24">
        <v>52044948</v>
      </c>
      <c r="N239" s="25">
        <v>33648305.200000003</v>
      </c>
      <c r="O239" s="22">
        <f t="shared" si="11"/>
        <v>64.652394695446716</v>
      </c>
    </row>
    <row r="240" spans="1:15" ht="40.15" customHeight="1" x14ac:dyDescent="0.15">
      <c r="A240" s="62" t="s">
        <v>470</v>
      </c>
      <c r="B240" s="62"/>
      <c r="C240" s="42" t="s">
        <v>471</v>
      </c>
      <c r="D240" s="42" t="s">
        <v>472</v>
      </c>
      <c r="E240" s="42" t="s">
        <v>473</v>
      </c>
      <c r="F240" s="11" t="s">
        <v>0</v>
      </c>
      <c r="G240" s="24">
        <v>37519039</v>
      </c>
      <c r="H240" s="24">
        <v>26090115.399999999</v>
      </c>
      <c r="I240" s="22">
        <f t="shared" si="10"/>
        <v>69.538335989895685</v>
      </c>
      <c r="J240" s="24">
        <v>1392787</v>
      </c>
      <c r="K240" s="24">
        <v>235873.05</v>
      </c>
      <c r="L240" s="22">
        <f t="shared" si="9"/>
        <v>16.9353282303755</v>
      </c>
      <c r="M240" s="24">
        <v>38911826</v>
      </c>
      <c r="N240" s="25">
        <v>26325988.449999999</v>
      </c>
      <c r="O240" s="22">
        <f t="shared" si="11"/>
        <v>67.655494887338364</v>
      </c>
    </row>
    <row r="241" spans="1:15" ht="40.15" customHeight="1" x14ac:dyDescent="0.15">
      <c r="A241" s="62" t="s">
        <v>470</v>
      </c>
      <c r="B241" s="62"/>
      <c r="C241" s="42" t="s">
        <v>471</v>
      </c>
      <c r="D241" s="42" t="s">
        <v>472</v>
      </c>
      <c r="E241" s="42" t="s">
        <v>474</v>
      </c>
      <c r="F241" s="11" t="s">
        <v>0</v>
      </c>
      <c r="G241" s="24" t="s">
        <v>0</v>
      </c>
      <c r="H241" s="24" t="s">
        <v>0</v>
      </c>
      <c r="I241" s="22"/>
      <c r="J241" s="24">
        <v>299900</v>
      </c>
      <c r="K241" s="24" t="s">
        <v>0</v>
      </c>
      <c r="L241" s="22">
        <f t="shared" si="9"/>
        <v>0</v>
      </c>
      <c r="M241" s="24">
        <v>299900</v>
      </c>
      <c r="N241" s="25" t="s">
        <v>0</v>
      </c>
      <c r="O241" s="22">
        <f t="shared" si="11"/>
        <v>0</v>
      </c>
    </row>
    <row r="242" spans="1:15" ht="12.75" x14ac:dyDescent="0.15">
      <c r="A242" s="63" t="s">
        <v>475</v>
      </c>
      <c r="B242" s="63"/>
      <c r="C242" s="42" t="s">
        <v>0</v>
      </c>
      <c r="D242" s="42" t="s">
        <v>476</v>
      </c>
      <c r="E242" s="42" t="s">
        <v>0</v>
      </c>
      <c r="F242" s="11" t="s">
        <v>0</v>
      </c>
      <c r="G242" s="24">
        <v>66258974</v>
      </c>
      <c r="H242" s="24">
        <v>36666248.700000003</v>
      </c>
      <c r="I242" s="22">
        <f t="shared" si="10"/>
        <v>55.337785188161838</v>
      </c>
      <c r="J242" s="24">
        <v>1560000</v>
      </c>
      <c r="K242" s="24">
        <v>53242.03</v>
      </c>
      <c r="L242" s="22">
        <f t="shared" si="9"/>
        <v>3.4129506410256409</v>
      </c>
      <c r="M242" s="24">
        <v>67818974</v>
      </c>
      <c r="N242" s="25">
        <v>36719490.729999997</v>
      </c>
      <c r="O242" s="22">
        <f t="shared" si="11"/>
        <v>54.14338873660931</v>
      </c>
    </row>
    <row r="243" spans="1:15" ht="13.5" x14ac:dyDescent="0.15">
      <c r="A243" s="64" t="s">
        <v>477</v>
      </c>
      <c r="B243" s="64"/>
      <c r="C243" s="23" t="s">
        <v>478</v>
      </c>
      <c r="D243" s="23" t="s">
        <v>479</v>
      </c>
      <c r="E243" s="23" t="s">
        <v>480</v>
      </c>
      <c r="F243" s="30" t="s">
        <v>0</v>
      </c>
      <c r="G243" s="24">
        <v>63970381</v>
      </c>
      <c r="H243" s="24">
        <v>35739297.060000002</v>
      </c>
      <c r="I243" s="22">
        <f t="shared" si="10"/>
        <v>55.868507426898084</v>
      </c>
      <c r="J243" s="24">
        <v>260000</v>
      </c>
      <c r="K243" s="24">
        <v>53242.03</v>
      </c>
      <c r="L243" s="22">
        <f t="shared" si="9"/>
        <v>20.477703846153847</v>
      </c>
      <c r="M243" s="24">
        <v>64230381</v>
      </c>
      <c r="N243" s="25">
        <v>35792539.090000004</v>
      </c>
      <c r="O243" s="22">
        <f t="shared" si="11"/>
        <v>55.72524797883419</v>
      </c>
    </row>
    <row r="244" spans="1:15" ht="13.5" x14ac:dyDescent="0.15">
      <c r="A244" s="64" t="s">
        <v>481</v>
      </c>
      <c r="B244" s="64"/>
      <c r="C244" s="23" t="s">
        <v>478</v>
      </c>
      <c r="D244" s="23" t="s">
        <v>482</v>
      </c>
      <c r="E244" s="23" t="s">
        <v>483</v>
      </c>
      <c r="F244" s="30" t="s">
        <v>0</v>
      </c>
      <c r="G244" s="24">
        <v>490000</v>
      </c>
      <c r="H244" s="24">
        <v>443700</v>
      </c>
      <c r="I244" s="22">
        <f t="shared" si="10"/>
        <v>90.551020408163268</v>
      </c>
      <c r="J244" s="24" t="s">
        <v>0</v>
      </c>
      <c r="K244" s="24" t="s">
        <v>0</v>
      </c>
      <c r="L244" s="22"/>
      <c r="M244" s="24">
        <v>490000</v>
      </c>
      <c r="N244" s="25">
        <v>443700</v>
      </c>
      <c r="O244" s="22">
        <f t="shared" si="11"/>
        <v>90.551020408163268</v>
      </c>
    </row>
    <row r="245" spans="1:15" ht="13.5" x14ac:dyDescent="0.15">
      <c r="A245" s="64" t="s">
        <v>481</v>
      </c>
      <c r="B245" s="64"/>
      <c r="C245" s="23" t="s">
        <v>478</v>
      </c>
      <c r="D245" s="23" t="s">
        <v>482</v>
      </c>
      <c r="E245" s="23" t="s">
        <v>484</v>
      </c>
      <c r="F245" s="30" t="s">
        <v>0</v>
      </c>
      <c r="G245" s="24">
        <v>48593</v>
      </c>
      <c r="H245" s="24" t="s">
        <v>0</v>
      </c>
      <c r="I245" s="22">
        <f t="shared" si="10"/>
        <v>0</v>
      </c>
      <c r="J245" s="24" t="s">
        <v>0</v>
      </c>
      <c r="K245" s="24" t="s">
        <v>0</v>
      </c>
      <c r="L245" s="22"/>
      <c r="M245" s="24">
        <v>48593</v>
      </c>
      <c r="N245" s="25" t="s">
        <v>0</v>
      </c>
      <c r="O245" s="22">
        <f t="shared" si="11"/>
        <v>0</v>
      </c>
    </row>
    <row r="246" spans="1:15" ht="13.5" x14ac:dyDescent="0.15">
      <c r="A246" s="64" t="s">
        <v>481</v>
      </c>
      <c r="B246" s="64"/>
      <c r="C246" s="23" t="s">
        <v>478</v>
      </c>
      <c r="D246" s="23" t="s">
        <v>482</v>
      </c>
      <c r="E246" s="23" t="s">
        <v>485</v>
      </c>
      <c r="F246" s="30" t="s">
        <v>0</v>
      </c>
      <c r="G246" s="24">
        <v>1500000</v>
      </c>
      <c r="H246" s="24">
        <v>371675.14</v>
      </c>
      <c r="I246" s="22">
        <f t="shared" si="10"/>
        <v>24.778342666666667</v>
      </c>
      <c r="J246" s="24">
        <v>1300000</v>
      </c>
      <c r="K246" s="24" t="s">
        <v>0</v>
      </c>
      <c r="L246" s="22">
        <f t="shared" si="9"/>
        <v>0</v>
      </c>
      <c r="M246" s="24">
        <v>2800000</v>
      </c>
      <c r="N246" s="25">
        <v>371675.14</v>
      </c>
      <c r="O246" s="22">
        <f t="shared" si="11"/>
        <v>13.274112142857145</v>
      </c>
    </row>
    <row r="247" spans="1:15" ht="13.5" x14ac:dyDescent="0.15">
      <c r="A247" s="64" t="s">
        <v>481</v>
      </c>
      <c r="B247" s="64"/>
      <c r="C247" s="23" t="s">
        <v>478</v>
      </c>
      <c r="D247" s="23" t="s">
        <v>482</v>
      </c>
      <c r="E247" s="23" t="s">
        <v>486</v>
      </c>
      <c r="F247" s="30" t="s">
        <v>0</v>
      </c>
      <c r="G247" s="24">
        <v>50000</v>
      </c>
      <c r="H247" s="24" t="s">
        <v>0</v>
      </c>
      <c r="I247" s="22">
        <f t="shared" si="10"/>
        <v>0</v>
      </c>
      <c r="J247" s="24" t="s">
        <v>0</v>
      </c>
      <c r="K247" s="24" t="s">
        <v>0</v>
      </c>
      <c r="L247" s="22"/>
      <c r="M247" s="24">
        <v>50000</v>
      </c>
      <c r="N247" s="25" t="s">
        <v>0</v>
      </c>
      <c r="O247" s="22">
        <f t="shared" si="11"/>
        <v>0</v>
      </c>
    </row>
    <row r="248" spans="1:15" ht="13.5" x14ac:dyDescent="0.15">
      <c r="A248" s="64" t="s">
        <v>481</v>
      </c>
      <c r="B248" s="64"/>
      <c r="C248" s="23" t="s">
        <v>478</v>
      </c>
      <c r="D248" s="23" t="s">
        <v>482</v>
      </c>
      <c r="E248" s="23" t="s">
        <v>487</v>
      </c>
      <c r="F248" s="30" t="s">
        <v>0</v>
      </c>
      <c r="G248" s="24">
        <v>50000</v>
      </c>
      <c r="H248" s="24">
        <v>2000</v>
      </c>
      <c r="I248" s="22">
        <f t="shared" si="10"/>
        <v>4</v>
      </c>
      <c r="J248" s="24" t="s">
        <v>0</v>
      </c>
      <c r="K248" s="24" t="s">
        <v>0</v>
      </c>
      <c r="L248" s="22"/>
      <c r="M248" s="24">
        <v>50000</v>
      </c>
      <c r="N248" s="25">
        <v>2000</v>
      </c>
      <c r="O248" s="22">
        <f t="shared" si="11"/>
        <v>4</v>
      </c>
    </row>
    <row r="249" spans="1:15" ht="13.5" x14ac:dyDescent="0.15">
      <c r="A249" s="64" t="s">
        <v>481</v>
      </c>
      <c r="B249" s="64"/>
      <c r="C249" s="23" t="s">
        <v>478</v>
      </c>
      <c r="D249" s="23" t="s">
        <v>482</v>
      </c>
      <c r="E249" s="23" t="s">
        <v>488</v>
      </c>
      <c r="F249" s="30" t="s">
        <v>0</v>
      </c>
      <c r="G249" s="24">
        <v>50000</v>
      </c>
      <c r="H249" s="24">
        <v>9976.5</v>
      </c>
      <c r="I249" s="22">
        <f t="shared" si="10"/>
        <v>19.953000000000003</v>
      </c>
      <c r="J249" s="24" t="s">
        <v>0</v>
      </c>
      <c r="K249" s="24" t="s">
        <v>0</v>
      </c>
      <c r="L249" s="22"/>
      <c r="M249" s="24">
        <v>50000</v>
      </c>
      <c r="N249" s="25">
        <v>9976.5</v>
      </c>
      <c r="O249" s="22">
        <f t="shared" si="11"/>
        <v>19.953000000000003</v>
      </c>
    </row>
    <row r="250" spans="1:15" ht="13.5" x14ac:dyDescent="0.15">
      <c r="A250" s="64" t="s">
        <v>481</v>
      </c>
      <c r="B250" s="64"/>
      <c r="C250" s="23" t="s">
        <v>478</v>
      </c>
      <c r="D250" s="23" t="s">
        <v>482</v>
      </c>
      <c r="E250" s="23" t="s">
        <v>489</v>
      </c>
      <c r="F250" s="30" t="s">
        <v>0</v>
      </c>
      <c r="G250" s="24">
        <v>100000</v>
      </c>
      <c r="H250" s="24">
        <v>99600</v>
      </c>
      <c r="I250" s="22">
        <f t="shared" si="10"/>
        <v>99.6</v>
      </c>
      <c r="J250" s="24" t="s">
        <v>0</v>
      </c>
      <c r="K250" s="24" t="s">
        <v>0</v>
      </c>
      <c r="L250" s="22"/>
      <c r="M250" s="24">
        <v>100000</v>
      </c>
      <c r="N250" s="25">
        <v>99600</v>
      </c>
      <c r="O250" s="22">
        <f t="shared" si="11"/>
        <v>99.6</v>
      </c>
    </row>
    <row r="251" spans="1:15" ht="12.75" x14ac:dyDescent="0.15">
      <c r="A251" s="54" t="s">
        <v>490</v>
      </c>
      <c r="B251" s="55"/>
      <c r="C251" s="11" t="s">
        <v>0</v>
      </c>
      <c r="D251" s="11" t="s">
        <v>491</v>
      </c>
      <c r="E251" s="11" t="s">
        <v>0</v>
      </c>
      <c r="F251" s="11" t="s">
        <v>0</v>
      </c>
      <c r="G251" s="19">
        <v>187383449</v>
      </c>
      <c r="H251" s="19">
        <v>123361955.15000001</v>
      </c>
      <c r="I251" s="20">
        <f t="shared" si="10"/>
        <v>65.833965490730193</v>
      </c>
      <c r="J251" s="19">
        <v>5764779</v>
      </c>
      <c r="K251" s="19">
        <v>1010944.67</v>
      </c>
      <c r="L251" s="20">
        <f t="shared" si="9"/>
        <v>17.536572867754341</v>
      </c>
      <c r="M251" s="19">
        <v>193148228</v>
      </c>
      <c r="N251" s="21">
        <v>124372899.81999999</v>
      </c>
      <c r="O251" s="20">
        <f t="shared" si="11"/>
        <v>64.392462259607157</v>
      </c>
    </row>
    <row r="252" spans="1:15" ht="12.75" x14ac:dyDescent="0.15">
      <c r="A252" s="63" t="s">
        <v>492</v>
      </c>
      <c r="B252" s="63"/>
      <c r="C252" s="42" t="s">
        <v>0</v>
      </c>
      <c r="D252" s="42" t="s">
        <v>493</v>
      </c>
      <c r="E252" s="42" t="s">
        <v>0</v>
      </c>
      <c r="F252" s="11" t="s">
        <v>0</v>
      </c>
      <c r="G252" s="24">
        <v>4899000</v>
      </c>
      <c r="H252" s="24">
        <v>2561101.37</v>
      </c>
      <c r="I252" s="22">
        <f t="shared" si="10"/>
        <v>52.278043886507454</v>
      </c>
      <c r="J252" s="24" t="s">
        <v>0</v>
      </c>
      <c r="K252" s="24" t="s">
        <v>0</v>
      </c>
      <c r="L252" s="22"/>
      <c r="M252" s="24">
        <v>4899000</v>
      </c>
      <c r="N252" s="25">
        <v>2561101.37</v>
      </c>
      <c r="O252" s="22">
        <f t="shared" si="11"/>
        <v>52.278043886507454</v>
      </c>
    </row>
    <row r="253" spans="1:15" ht="40.15" customHeight="1" x14ac:dyDescent="0.15">
      <c r="A253" s="64" t="s">
        <v>494</v>
      </c>
      <c r="B253" s="64"/>
      <c r="C253" s="23" t="s">
        <v>495</v>
      </c>
      <c r="D253" s="23" t="s">
        <v>496</v>
      </c>
      <c r="E253" s="23" t="s">
        <v>497</v>
      </c>
      <c r="F253" s="30" t="s">
        <v>0</v>
      </c>
      <c r="G253" s="24">
        <v>3800000</v>
      </c>
      <c r="H253" s="24">
        <v>2125372.12</v>
      </c>
      <c r="I253" s="22">
        <f t="shared" si="10"/>
        <v>55.930845263157906</v>
      </c>
      <c r="J253" s="24" t="s">
        <v>0</v>
      </c>
      <c r="K253" s="24" t="s">
        <v>0</v>
      </c>
      <c r="L253" s="22"/>
      <c r="M253" s="24">
        <v>3800000</v>
      </c>
      <c r="N253" s="25">
        <v>2125372.12</v>
      </c>
      <c r="O253" s="22">
        <f t="shared" si="11"/>
        <v>55.930845263157906</v>
      </c>
    </row>
    <row r="254" spans="1:15" ht="40.15" customHeight="1" x14ac:dyDescent="0.15">
      <c r="A254" s="64" t="s">
        <v>498</v>
      </c>
      <c r="B254" s="64"/>
      <c r="C254" s="23" t="s">
        <v>495</v>
      </c>
      <c r="D254" s="23" t="s">
        <v>499</v>
      </c>
      <c r="E254" s="23" t="s">
        <v>500</v>
      </c>
      <c r="F254" s="30" t="s">
        <v>0</v>
      </c>
      <c r="G254" s="24">
        <v>1099000</v>
      </c>
      <c r="H254" s="24">
        <v>435729.25</v>
      </c>
      <c r="I254" s="22">
        <f t="shared" si="10"/>
        <v>39.647793448589624</v>
      </c>
      <c r="J254" s="24" t="s">
        <v>0</v>
      </c>
      <c r="K254" s="24" t="s">
        <v>0</v>
      </c>
      <c r="L254" s="22"/>
      <c r="M254" s="24">
        <v>1099000</v>
      </c>
      <c r="N254" s="25">
        <v>435729.25</v>
      </c>
      <c r="O254" s="22">
        <f t="shared" si="11"/>
        <v>39.647793448589624</v>
      </c>
    </row>
    <row r="255" spans="1:15" ht="30.6" customHeight="1" x14ac:dyDescent="0.15">
      <c r="A255" s="63" t="s">
        <v>501</v>
      </c>
      <c r="B255" s="63"/>
      <c r="C255" s="42" t="s">
        <v>0</v>
      </c>
      <c r="D255" s="42" t="s">
        <v>502</v>
      </c>
      <c r="E255" s="42" t="s">
        <v>0</v>
      </c>
      <c r="F255" s="11" t="s">
        <v>0</v>
      </c>
      <c r="G255" s="24">
        <v>141252503</v>
      </c>
      <c r="H255" s="24">
        <v>96044401.769999996</v>
      </c>
      <c r="I255" s="22">
        <f t="shared" si="10"/>
        <v>67.994831758839709</v>
      </c>
      <c r="J255" s="24">
        <v>5194218</v>
      </c>
      <c r="K255" s="24">
        <v>484181.57</v>
      </c>
      <c r="L255" s="22">
        <f t="shared" si="9"/>
        <v>9.3215488837780782</v>
      </c>
      <c r="M255" s="24">
        <v>146446721</v>
      </c>
      <c r="N255" s="25">
        <v>96528583.340000004</v>
      </c>
      <c r="O255" s="22">
        <f t="shared" si="11"/>
        <v>65.913789452479449</v>
      </c>
    </row>
    <row r="256" spans="1:15" ht="40.15" customHeight="1" x14ac:dyDescent="0.15">
      <c r="A256" s="64" t="s">
        <v>503</v>
      </c>
      <c r="B256" s="64"/>
      <c r="C256" s="23" t="s">
        <v>495</v>
      </c>
      <c r="D256" s="23" t="s">
        <v>504</v>
      </c>
      <c r="E256" s="23" t="s">
        <v>505</v>
      </c>
      <c r="F256" s="30" t="s">
        <v>0</v>
      </c>
      <c r="G256" s="24">
        <v>123431957</v>
      </c>
      <c r="H256" s="24">
        <v>83975883.829999998</v>
      </c>
      <c r="I256" s="22">
        <f t="shared" si="10"/>
        <v>68.03415085608664</v>
      </c>
      <c r="J256" s="24">
        <v>4551958</v>
      </c>
      <c r="K256" s="24">
        <v>413563.4</v>
      </c>
      <c r="L256" s="22">
        <f t="shared" si="9"/>
        <v>9.0853957791350464</v>
      </c>
      <c r="M256" s="24">
        <v>127983915</v>
      </c>
      <c r="N256" s="25">
        <v>84389447.230000004</v>
      </c>
      <c r="O256" s="22">
        <f t="shared" si="11"/>
        <v>65.937541627789713</v>
      </c>
    </row>
    <row r="257" spans="1:15" ht="40.15" customHeight="1" x14ac:dyDescent="0.15">
      <c r="A257" s="64" t="s">
        <v>503</v>
      </c>
      <c r="B257" s="64"/>
      <c r="C257" s="23" t="s">
        <v>495</v>
      </c>
      <c r="D257" s="23" t="s">
        <v>504</v>
      </c>
      <c r="E257" s="23" t="s">
        <v>506</v>
      </c>
      <c r="F257" s="30" t="s">
        <v>0</v>
      </c>
      <c r="G257" s="24" t="s">
        <v>0</v>
      </c>
      <c r="H257" s="24" t="s">
        <v>0</v>
      </c>
      <c r="I257" s="22"/>
      <c r="J257" s="24">
        <v>250000</v>
      </c>
      <c r="K257" s="24" t="s">
        <v>0</v>
      </c>
      <c r="L257" s="22">
        <f t="shared" si="9"/>
        <v>0</v>
      </c>
      <c r="M257" s="24">
        <v>250000</v>
      </c>
      <c r="N257" s="25" t="s">
        <v>0</v>
      </c>
      <c r="O257" s="22">
        <f t="shared" si="11"/>
        <v>0</v>
      </c>
    </row>
    <row r="258" spans="1:15" ht="40.15" customHeight="1" x14ac:dyDescent="0.15">
      <c r="A258" s="64" t="s">
        <v>507</v>
      </c>
      <c r="B258" s="64"/>
      <c r="C258" s="23" t="s">
        <v>495</v>
      </c>
      <c r="D258" s="23" t="s">
        <v>508</v>
      </c>
      <c r="E258" s="23" t="s">
        <v>509</v>
      </c>
      <c r="F258" s="30" t="s">
        <v>0</v>
      </c>
      <c r="G258" s="24">
        <v>2844422</v>
      </c>
      <c r="H258" s="24">
        <v>1888529.23</v>
      </c>
      <c r="I258" s="22">
        <f t="shared" si="10"/>
        <v>66.394129633366646</v>
      </c>
      <c r="J258" s="24" t="s">
        <v>0</v>
      </c>
      <c r="K258" s="24" t="s">
        <v>0</v>
      </c>
      <c r="L258" s="22"/>
      <c r="M258" s="24">
        <v>2844422</v>
      </c>
      <c r="N258" s="25">
        <v>1888529.23</v>
      </c>
      <c r="O258" s="22">
        <f t="shared" si="11"/>
        <v>66.394129633366646</v>
      </c>
    </row>
    <row r="259" spans="1:15" ht="40.15" customHeight="1" x14ac:dyDescent="0.15">
      <c r="A259" s="64" t="s">
        <v>510</v>
      </c>
      <c r="B259" s="64"/>
      <c r="C259" s="23" t="s">
        <v>495</v>
      </c>
      <c r="D259" s="23" t="s">
        <v>511</v>
      </c>
      <c r="E259" s="23" t="s">
        <v>512</v>
      </c>
      <c r="F259" s="30" t="s">
        <v>0</v>
      </c>
      <c r="G259" s="24">
        <v>14976124</v>
      </c>
      <c r="H259" s="24">
        <v>10179988.710000001</v>
      </c>
      <c r="I259" s="22">
        <f t="shared" si="10"/>
        <v>67.974789137696774</v>
      </c>
      <c r="J259" s="24">
        <v>392260</v>
      </c>
      <c r="K259" s="24">
        <v>70618.17</v>
      </c>
      <c r="L259" s="22">
        <f t="shared" si="9"/>
        <v>18.002898587671442</v>
      </c>
      <c r="M259" s="24">
        <v>15368384</v>
      </c>
      <c r="N259" s="25">
        <v>10250606.880000001</v>
      </c>
      <c r="O259" s="22">
        <f t="shared" si="11"/>
        <v>66.699315165472186</v>
      </c>
    </row>
    <row r="260" spans="1:15" ht="12.75" x14ac:dyDescent="0.15">
      <c r="A260" s="63" t="s">
        <v>513</v>
      </c>
      <c r="B260" s="63"/>
      <c r="C260" s="42" t="s">
        <v>0</v>
      </c>
      <c r="D260" s="42" t="s">
        <v>514</v>
      </c>
      <c r="E260" s="42" t="s">
        <v>0</v>
      </c>
      <c r="F260" s="11" t="s">
        <v>0</v>
      </c>
      <c r="G260" s="24">
        <v>20932412</v>
      </c>
      <c r="H260" s="24">
        <v>16612531.23</v>
      </c>
      <c r="I260" s="22">
        <f t="shared" si="10"/>
        <v>79.362718591627186</v>
      </c>
      <c r="J260" s="24">
        <v>570561</v>
      </c>
      <c r="K260" s="24">
        <v>345690.42</v>
      </c>
      <c r="L260" s="22">
        <f t="shared" si="9"/>
        <v>60.587810943965671</v>
      </c>
      <c r="M260" s="24">
        <v>21502973</v>
      </c>
      <c r="N260" s="25">
        <v>16958221.649999999</v>
      </c>
      <c r="O260" s="22">
        <f t="shared" si="11"/>
        <v>78.864544219071462</v>
      </c>
    </row>
    <row r="261" spans="1:15" ht="13.5" x14ac:dyDescent="0.15">
      <c r="A261" s="64" t="s">
        <v>515</v>
      </c>
      <c r="B261" s="64"/>
      <c r="C261" s="23" t="s">
        <v>495</v>
      </c>
      <c r="D261" s="23" t="s">
        <v>516</v>
      </c>
      <c r="E261" s="23" t="s">
        <v>517</v>
      </c>
      <c r="F261" s="30" t="s">
        <v>0</v>
      </c>
      <c r="G261" s="24">
        <v>20932412</v>
      </c>
      <c r="H261" s="24">
        <v>16612531.23</v>
      </c>
      <c r="I261" s="22">
        <f t="shared" si="10"/>
        <v>79.362718591627186</v>
      </c>
      <c r="J261" s="24">
        <v>570561</v>
      </c>
      <c r="K261" s="24">
        <v>345690.42</v>
      </c>
      <c r="L261" s="22">
        <f t="shared" si="9"/>
        <v>60.587810943965671</v>
      </c>
      <c r="M261" s="24">
        <v>21502973</v>
      </c>
      <c r="N261" s="25">
        <v>16958221.649999999</v>
      </c>
      <c r="O261" s="22">
        <f t="shared" si="11"/>
        <v>78.864544219071462</v>
      </c>
    </row>
    <row r="262" spans="1:15" ht="12.75" x14ac:dyDescent="0.15">
      <c r="A262" s="63" t="s">
        <v>518</v>
      </c>
      <c r="B262" s="63"/>
      <c r="C262" s="42" t="s">
        <v>0</v>
      </c>
      <c r="D262" s="42" t="s">
        <v>519</v>
      </c>
      <c r="E262" s="42" t="s">
        <v>0</v>
      </c>
      <c r="F262" s="11" t="s">
        <v>0</v>
      </c>
      <c r="G262" s="24">
        <v>20299534</v>
      </c>
      <c r="H262" s="24">
        <v>8143920.7800000003</v>
      </c>
      <c r="I262" s="22">
        <f t="shared" si="10"/>
        <v>40.118757307433754</v>
      </c>
      <c r="J262" s="24" t="s">
        <v>0</v>
      </c>
      <c r="K262" s="24">
        <v>181072.68</v>
      </c>
      <c r="L262" s="22"/>
      <c r="M262" s="24">
        <v>20299534</v>
      </c>
      <c r="N262" s="25">
        <v>8324993.46</v>
      </c>
      <c r="O262" s="22">
        <f t="shared" si="11"/>
        <v>41.01076142930178</v>
      </c>
    </row>
    <row r="263" spans="1:15" ht="27" customHeight="1" x14ac:dyDescent="0.15">
      <c r="A263" s="64" t="s">
        <v>520</v>
      </c>
      <c r="B263" s="64"/>
      <c r="C263" s="23" t="s">
        <v>495</v>
      </c>
      <c r="D263" s="23" t="s">
        <v>521</v>
      </c>
      <c r="E263" s="23" t="s">
        <v>522</v>
      </c>
      <c r="F263" s="30" t="s">
        <v>0</v>
      </c>
      <c r="G263" s="24">
        <v>14487463</v>
      </c>
      <c r="H263" s="24">
        <v>4801505.3499999996</v>
      </c>
      <c r="I263" s="22">
        <f t="shared" si="10"/>
        <v>33.142485678824507</v>
      </c>
      <c r="J263" s="24" t="s">
        <v>0</v>
      </c>
      <c r="K263" s="24" t="s">
        <v>0</v>
      </c>
      <c r="L263" s="22"/>
      <c r="M263" s="24">
        <v>14487463</v>
      </c>
      <c r="N263" s="25">
        <v>4801505.3499999996</v>
      </c>
      <c r="O263" s="22">
        <f t="shared" si="11"/>
        <v>33.142485678824507</v>
      </c>
    </row>
    <row r="264" spans="1:15" ht="13.5" x14ac:dyDescent="0.15">
      <c r="A264" s="64" t="s">
        <v>523</v>
      </c>
      <c r="B264" s="64"/>
      <c r="C264" s="23" t="s">
        <v>495</v>
      </c>
      <c r="D264" s="23" t="s">
        <v>524</v>
      </c>
      <c r="E264" s="23" t="s">
        <v>525</v>
      </c>
      <c r="F264" s="30" t="s">
        <v>0</v>
      </c>
      <c r="G264" s="24">
        <v>5812071</v>
      </c>
      <c r="H264" s="24">
        <v>3342415.43</v>
      </c>
      <c r="I264" s="22">
        <f t="shared" si="10"/>
        <v>57.508165850004247</v>
      </c>
      <c r="J264" s="24" t="s">
        <v>0</v>
      </c>
      <c r="K264" s="24">
        <v>181072.68</v>
      </c>
      <c r="L264" s="22"/>
      <c r="M264" s="24">
        <v>5812071</v>
      </c>
      <c r="N264" s="25">
        <v>3523488.11</v>
      </c>
      <c r="O264" s="22">
        <f t="shared" si="11"/>
        <v>60.623624694192479</v>
      </c>
    </row>
    <row r="265" spans="1:15" ht="12.75" x14ac:dyDescent="0.15">
      <c r="A265" s="54" t="s">
        <v>526</v>
      </c>
      <c r="B265" s="55"/>
      <c r="C265" s="11" t="s">
        <v>0</v>
      </c>
      <c r="D265" s="11" t="s">
        <v>527</v>
      </c>
      <c r="E265" s="11" t="s">
        <v>0</v>
      </c>
      <c r="F265" s="11" t="s">
        <v>0</v>
      </c>
      <c r="G265" s="19">
        <v>580615349</v>
      </c>
      <c r="H265" s="19">
        <v>491954463.06</v>
      </c>
      <c r="I265" s="20">
        <f t="shared" si="10"/>
        <v>84.729841177519404</v>
      </c>
      <c r="J265" s="19">
        <v>331094328</v>
      </c>
      <c r="K265" s="19">
        <v>2302835.63</v>
      </c>
      <c r="L265" s="20">
        <f t="shared" si="9"/>
        <v>0.6955225249283038</v>
      </c>
      <c r="M265" s="19">
        <v>911709677</v>
      </c>
      <c r="N265" s="21">
        <v>494257298.69</v>
      </c>
      <c r="O265" s="20">
        <f t="shared" si="11"/>
        <v>54.212136950916666</v>
      </c>
    </row>
    <row r="266" spans="1:15" ht="30" customHeight="1" x14ac:dyDescent="0.15">
      <c r="A266" s="63" t="s">
        <v>528</v>
      </c>
      <c r="B266" s="63"/>
      <c r="C266" s="42" t="s">
        <v>0</v>
      </c>
      <c r="D266" s="42" t="s">
        <v>529</v>
      </c>
      <c r="E266" s="42" t="s">
        <v>0</v>
      </c>
      <c r="F266" s="11" t="s">
        <v>0</v>
      </c>
      <c r="G266" s="24">
        <v>41722981</v>
      </c>
      <c r="H266" s="24">
        <v>33906445.420000002</v>
      </c>
      <c r="I266" s="22">
        <f t="shared" si="10"/>
        <v>81.265634926708614</v>
      </c>
      <c r="J266" s="24">
        <v>25105680</v>
      </c>
      <c r="K266" s="24">
        <v>76941.98</v>
      </c>
      <c r="L266" s="22">
        <f t="shared" si="9"/>
        <v>0.30647239987126418</v>
      </c>
      <c r="M266" s="24">
        <v>66828661</v>
      </c>
      <c r="N266" s="25">
        <v>33983387.399999999</v>
      </c>
      <c r="O266" s="22">
        <f t="shared" si="11"/>
        <v>50.851516237920734</v>
      </c>
    </row>
    <row r="267" spans="1:15" ht="13.5" x14ac:dyDescent="0.15">
      <c r="A267" s="64" t="s">
        <v>530</v>
      </c>
      <c r="B267" s="64"/>
      <c r="C267" s="23" t="s">
        <v>531</v>
      </c>
      <c r="D267" s="23" t="s">
        <v>532</v>
      </c>
      <c r="E267" s="23" t="s">
        <v>533</v>
      </c>
      <c r="F267" s="30" t="s">
        <v>0</v>
      </c>
      <c r="G267" s="24">
        <v>6950000</v>
      </c>
      <c r="H267" s="24">
        <v>2120527.08</v>
      </c>
      <c r="I267" s="22">
        <f t="shared" si="10"/>
        <v>30.511181007194242</v>
      </c>
      <c r="J267" s="24">
        <v>24989902</v>
      </c>
      <c r="K267" s="24">
        <v>76941.98</v>
      </c>
      <c r="L267" s="22">
        <f t="shared" si="9"/>
        <v>0.30789228385129319</v>
      </c>
      <c r="M267" s="24">
        <v>31939902</v>
      </c>
      <c r="N267" s="25">
        <v>2197469.06</v>
      </c>
      <c r="O267" s="22">
        <f t="shared" si="11"/>
        <v>6.8800119048580672</v>
      </c>
    </row>
    <row r="268" spans="1:15" ht="13.5" x14ac:dyDescent="0.15">
      <c r="A268" s="64" t="s">
        <v>530</v>
      </c>
      <c r="B268" s="64"/>
      <c r="C268" s="23" t="s">
        <v>531</v>
      </c>
      <c r="D268" s="23" t="s">
        <v>532</v>
      </c>
      <c r="E268" s="23" t="s">
        <v>534</v>
      </c>
      <c r="F268" s="30" t="s">
        <v>0</v>
      </c>
      <c r="G268" s="24">
        <v>200000</v>
      </c>
      <c r="H268" s="24" t="s">
        <v>0</v>
      </c>
      <c r="I268" s="22">
        <f t="shared" si="10"/>
        <v>0</v>
      </c>
      <c r="J268" s="24">
        <v>115778</v>
      </c>
      <c r="K268" s="24" t="s">
        <v>0</v>
      </c>
      <c r="L268" s="22">
        <f t="shared" si="9"/>
        <v>0</v>
      </c>
      <c r="M268" s="24">
        <v>315778</v>
      </c>
      <c r="N268" s="25" t="s">
        <v>0</v>
      </c>
      <c r="O268" s="22">
        <f t="shared" si="11"/>
        <v>0</v>
      </c>
    </row>
    <row r="269" spans="1:15" ht="13.5" x14ac:dyDescent="0.15">
      <c r="A269" s="64" t="s">
        <v>535</v>
      </c>
      <c r="B269" s="64"/>
      <c r="C269" s="23" t="s">
        <v>536</v>
      </c>
      <c r="D269" s="23" t="s">
        <v>537</v>
      </c>
      <c r="E269" s="23" t="s">
        <v>538</v>
      </c>
      <c r="F269" s="30" t="s">
        <v>0</v>
      </c>
      <c r="G269" s="24">
        <v>11224811</v>
      </c>
      <c r="H269" s="24">
        <v>11052713.84</v>
      </c>
      <c r="I269" s="22">
        <f t="shared" si="10"/>
        <v>98.466814630553685</v>
      </c>
      <c r="J269" s="24" t="s">
        <v>0</v>
      </c>
      <c r="K269" s="24" t="s">
        <v>0</v>
      </c>
      <c r="L269" s="22"/>
      <c r="M269" s="24">
        <v>11224811</v>
      </c>
      <c r="N269" s="25">
        <v>11052713.84</v>
      </c>
      <c r="O269" s="22">
        <f t="shared" si="11"/>
        <v>98.466814630553685</v>
      </c>
    </row>
    <row r="270" spans="1:15" ht="13.5" x14ac:dyDescent="0.15">
      <c r="A270" s="64" t="s">
        <v>535</v>
      </c>
      <c r="B270" s="64"/>
      <c r="C270" s="23" t="s">
        <v>536</v>
      </c>
      <c r="D270" s="23" t="s">
        <v>537</v>
      </c>
      <c r="E270" s="23" t="s">
        <v>539</v>
      </c>
      <c r="F270" s="30" t="s">
        <v>0</v>
      </c>
      <c r="G270" s="24">
        <v>8000000</v>
      </c>
      <c r="H270" s="24">
        <v>5389165.0800000001</v>
      </c>
      <c r="I270" s="22">
        <f t="shared" si="10"/>
        <v>67.364563500000003</v>
      </c>
      <c r="J270" s="24" t="s">
        <v>0</v>
      </c>
      <c r="K270" s="24" t="s">
        <v>0</v>
      </c>
      <c r="L270" s="22"/>
      <c r="M270" s="24">
        <v>8000000</v>
      </c>
      <c r="N270" s="25">
        <v>5389165.0800000001</v>
      </c>
      <c r="O270" s="22">
        <f t="shared" si="11"/>
        <v>67.364563500000003</v>
      </c>
    </row>
    <row r="271" spans="1:15" ht="13.5" x14ac:dyDescent="0.15">
      <c r="A271" s="64" t="s">
        <v>535</v>
      </c>
      <c r="B271" s="64"/>
      <c r="C271" s="23" t="s">
        <v>536</v>
      </c>
      <c r="D271" s="23" t="s">
        <v>537</v>
      </c>
      <c r="E271" s="23" t="s">
        <v>540</v>
      </c>
      <c r="F271" s="30" t="s">
        <v>0</v>
      </c>
      <c r="G271" s="24">
        <v>8350190</v>
      </c>
      <c r="H271" s="24">
        <v>8347567.7999999998</v>
      </c>
      <c r="I271" s="22">
        <f t="shared" si="10"/>
        <v>99.968597121742135</v>
      </c>
      <c r="J271" s="24" t="s">
        <v>0</v>
      </c>
      <c r="K271" s="24" t="s">
        <v>0</v>
      </c>
      <c r="L271" s="22"/>
      <c r="M271" s="24">
        <v>8350190</v>
      </c>
      <c r="N271" s="25">
        <v>8347567.7999999998</v>
      </c>
      <c r="O271" s="22">
        <f t="shared" si="11"/>
        <v>99.968597121742135</v>
      </c>
    </row>
    <row r="272" spans="1:15" ht="13.5" x14ac:dyDescent="0.15">
      <c r="A272" s="64" t="s">
        <v>535</v>
      </c>
      <c r="B272" s="64"/>
      <c r="C272" s="23" t="s">
        <v>536</v>
      </c>
      <c r="D272" s="23" t="s">
        <v>537</v>
      </c>
      <c r="E272" s="23" t="s">
        <v>541</v>
      </c>
      <c r="F272" s="30" t="s">
        <v>0</v>
      </c>
      <c r="G272" s="24">
        <v>6997980</v>
      </c>
      <c r="H272" s="24">
        <v>6996471.6200000001</v>
      </c>
      <c r="I272" s="22">
        <f t="shared" si="10"/>
        <v>99.978445494271213</v>
      </c>
      <c r="J272" s="24" t="s">
        <v>0</v>
      </c>
      <c r="K272" s="24" t="s">
        <v>0</v>
      </c>
      <c r="L272" s="22"/>
      <c r="M272" s="24">
        <v>6997980</v>
      </c>
      <c r="N272" s="25">
        <v>6996471.6200000001</v>
      </c>
      <c r="O272" s="22">
        <f t="shared" si="11"/>
        <v>99.978445494271213</v>
      </c>
    </row>
    <row r="273" spans="1:15" ht="40.15" customHeight="1" x14ac:dyDescent="0.15">
      <c r="A273" s="62" t="s">
        <v>542</v>
      </c>
      <c r="B273" s="62"/>
      <c r="C273" s="42" t="s">
        <v>536</v>
      </c>
      <c r="D273" s="42" t="s">
        <v>543</v>
      </c>
      <c r="E273" s="42" t="s">
        <v>544</v>
      </c>
      <c r="F273" s="11" t="s">
        <v>0</v>
      </c>
      <c r="G273" s="24">
        <v>71409104</v>
      </c>
      <c r="H273" s="24">
        <v>38284261.899999999</v>
      </c>
      <c r="I273" s="22">
        <f t="shared" si="10"/>
        <v>53.612578446580137</v>
      </c>
      <c r="J273" s="24" t="s">
        <v>0</v>
      </c>
      <c r="K273" s="24" t="s">
        <v>0</v>
      </c>
      <c r="L273" s="22"/>
      <c r="M273" s="24">
        <v>71409104</v>
      </c>
      <c r="N273" s="25">
        <v>38284261.899999999</v>
      </c>
      <c r="O273" s="22">
        <f t="shared" si="11"/>
        <v>53.612578446580137</v>
      </c>
    </row>
    <row r="274" spans="1:15" ht="40.15" customHeight="1" x14ac:dyDescent="0.15">
      <c r="A274" s="62" t="s">
        <v>542</v>
      </c>
      <c r="B274" s="62"/>
      <c r="C274" s="42" t="s">
        <v>536</v>
      </c>
      <c r="D274" s="42" t="s">
        <v>543</v>
      </c>
      <c r="E274" s="42" t="s">
        <v>545</v>
      </c>
      <c r="F274" s="11" t="s">
        <v>0</v>
      </c>
      <c r="G274" s="24">
        <v>113160</v>
      </c>
      <c r="H274" s="24">
        <v>113160</v>
      </c>
      <c r="I274" s="22">
        <f t="shared" si="10"/>
        <v>100</v>
      </c>
      <c r="J274" s="24" t="s">
        <v>0</v>
      </c>
      <c r="K274" s="24" t="s">
        <v>0</v>
      </c>
      <c r="L274" s="22"/>
      <c r="M274" s="24">
        <v>113160</v>
      </c>
      <c r="N274" s="25">
        <v>113160</v>
      </c>
      <c r="O274" s="22">
        <f t="shared" si="11"/>
        <v>100</v>
      </c>
    </row>
    <row r="275" spans="1:15" ht="40.15" customHeight="1" x14ac:dyDescent="0.15">
      <c r="A275" s="62" t="s">
        <v>542</v>
      </c>
      <c r="B275" s="62"/>
      <c r="C275" s="42" t="s">
        <v>536</v>
      </c>
      <c r="D275" s="42" t="s">
        <v>543</v>
      </c>
      <c r="E275" s="42" t="s">
        <v>546</v>
      </c>
      <c r="F275" s="11" t="s">
        <v>0</v>
      </c>
      <c r="G275" s="24">
        <v>11830</v>
      </c>
      <c r="H275" s="24">
        <v>11829.48</v>
      </c>
      <c r="I275" s="22">
        <f t="shared" si="10"/>
        <v>99.995604395604389</v>
      </c>
      <c r="J275" s="24" t="s">
        <v>0</v>
      </c>
      <c r="K275" s="24" t="s">
        <v>0</v>
      </c>
      <c r="L275" s="22"/>
      <c r="M275" s="24">
        <v>11830</v>
      </c>
      <c r="N275" s="25">
        <v>11829.48</v>
      </c>
      <c r="O275" s="22">
        <f t="shared" si="11"/>
        <v>99.995604395604389</v>
      </c>
    </row>
    <row r="276" spans="1:15" ht="12.75" x14ac:dyDescent="0.15">
      <c r="A276" s="62" t="s">
        <v>547</v>
      </c>
      <c r="B276" s="62"/>
      <c r="C276" s="42" t="s">
        <v>536</v>
      </c>
      <c r="D276" s="42" t="s">
        <v>548</v>
      </c>
      <c r="E276" s="42" t="s">
        <v>549</v>
      </c>
      <c r="F276" s="11" t="s">
        <v>0</v>
      </c>
      <c r="G276" s="24">
        <v>158800718</v>
      </c>
      <c r="H276" s="24">
        <v>117573785.63</v>
      </c>
      <c r="I276" s="22">
        <f t="shared" ref="I276:I339" si="12">SUM(H276)/G276*100</f>
        <v>74.03857306866837</v>
      </c>
      <c r="J276" s="24">
        <v>15526740</v>
      </c>
      <c r="K276" s="24">
        <v>1336178.6399999999</v>
      </c>
      <c r="L276" s="22">
        <f t="shared" ref="L276:L337" si="13">SUM(K276)/J276*100</f>
        <v>8.6056612012566696</v>
      </c>
      <c r="M276" s="24">
        <v>174327458</v>
      </c>
      <c r="N276" s="25">
        <v>118909964.27</v>
      </c>
      <c r="O276" s="22">
        <f t="shared" si="11"/>
        <v>68.210691324369563</v>
      </c>
    </row>
    <row r="277" spans="1:15" ht="12.75" x14ac:dyDescent="0.15">
      <c r="A277" s="62" t="s">
        <v>547</v>
      </c>
      <c r="B277" s="62"/>
      <c r="C277" s="42" t="s">
        <v>536</v>
      </c>
      <c r="D277" s="42" t="s">
        <v>548</v>
      </c>
      <c r="E277" s="42" t="s">
        <v>550</v>
      </c>
      <c r="F277" s="11" t="s">
        <v>0</v>
      </c>
      <c r="G277" s="24" t="s">
        <v>0</v>
      </c>
      <c r="H277" s="24" t="s">
        <v>0</v>
      </c>
      <c r="I277" s="22"/>
      <c r="J277" s="24">
        <v>50000</v>
      </c>
      <c r="K277" s="24" t="s">
        <v>0</v>
      </c>
      <c r="L277" s="22">
        <f t="shared" si="13"/>
        <v>0</v>
      </c>
      <c r="M277" s="24">
        <v>50000</v>
      </c>
      <c r="N277" s="25" t="s">
        <v>0</v>
      </c>
      <c r="O277" s="22">
        <f t="shared" ref="O277:O340" si="14">SUM(N277)/M277*100</f>
        <v>0</v>
      </c>
    </row>
    <row r="278" spans="1:15" ht="12.75" x14ac:dyDescent="0.15">
      <c r="A278" s="62" t="s">
        <v>547</v>
      </c>
      <c r="B278" s="62"/>
      <c r="C278" s="42" t="s">
        <v>536</v>
      </c>
      <c r="D278" s="42" t="s">
        <v>548</v>
      </c>
      <c r="E278" s="42" t="s">
        <v>551</v>
      </c>
      <c r="F278" s="11" t="s">
        <v>0</v>
      </c>
      <c r="G278" s="24">
        <v>12805157</v>
      </c>
      <c r="H278" s="24">
        <v>12184935.050000001</v>
      </c>
      <c r="I278" s="22">
        <f t="shared" si="12"/>
        <v>95.156467429489538</v>
      </c>
      <c r="J278" s="24" t="s">
        <v>0</v>
      </c>
      <c r="K278" s="24" t="s">
        <v>0</v>
      </c>
      <c r="L278" s="22"/>
      <c r="M278" s="24">
        <v>12805157</v>
      </c>
      <c r="N278" s="25">
        <v>12184935.050000001</v>
      </c>
      <c r="O278" s="22">
        <f t="shared" si="14"/>
        <v>95.156467429489538</v>
      </c>
    </row>
    <row r="279" spans="1:15" ht="12.75" x14ac:dyDescent="0.15">
      <c r="A279" s="62" t="s">
        <v>547</v>
      </c>
      <c r="B279" s="62"/>
      <c r="C279" s="42" t="s">
        <v>536</v>
      </c>
      <c r="D279" s="42" t="s">
        <v>548</v>
      </c>
      <c r="E279" s="42" t="s">
        <v>552</v>
      </c>
      <c r="F279" s="11" t="s">
        <v>0</v>
      </c>
      <c r="G279" s="24">
        <v>6172170</v>
      </c>
      <c r="H279" s="24">
        <v>4714618.53</v>
      </c>
      <c r="I279" s="22">
        <f t="shared" si="12"/>
        <v>76.38510491447903</v>
      </c>
      <c r="J279" s="24" t="s">
        <v>0</v>
      </c>
      <c r="K279" s="24" t="s">
        <v>0</v>
      </c>
      <c r="L279" s="22"/>
      <c r="M279" s="24">
        <v>6172170</v>
      </c>
      <c r="N279" s="25">
        <v>4714618.53</v>
      </c>
      <c r="O279" s="22">
        <f t="shared" si="14"/>
        <v>76.38510491447903</v>
      </c>
    </row>
    <row r="280" spans="1:15" ht="12.75" x14ac:dyDescent="0.15">
      <c r="A280" s="62" t="s">
        <v>547</v>
      </c>
      <c r="B280" s="62"/>
      <c r="C280" s="42" t="s">
        <v>536</v>
      </c>
      <c r="D280" s="42" t="s">
        <v>548</v>
      </c>
      <c r="E280" s="42" t="s">
        <v>553</v>
      </c>
      <c r="F280" s="11" t="s">
        <v>0</v>
      </c>
      <c r="G280" s="24">
        <v>31497085</v>
      </c>
      <c r="H280" s="24">
        <v>29755702.02</v>
      </c>
      <c r="I280" s="22">
        <f t="shared" si="12"/>
        <v>94.471288438279288</v>
      </c>
      <c r="J280" s="24" t="s">
        <v>0</v>
      </c>
      <c r="K280" s="24" t="s">
        <v>0</v>
      </c>
      <c r="L280" s="22"/>
      <c r="M280" s="24">
        <v>31497085</v>
      </c>
      <c r="N280" s="25">
        <v>29755702.02</v>
      </c>
      <c r="O280" s="22">
        <f t="shared" si="14"/>
        <v>94.471288438279288</v>
      </c>
    </row>
    <row r="281" spans="1:15" ht="12.75" x14ac:dyDescent="0.15">
      <c r="A281" s="62" t="s">
        <v>547</v>
      </c>
      <c r="B281" s="62"/>
      <c r="C281" s="42" t="s">
        <v>536</v>
      </c>
      <c r="D281" s="42" t="s">
        <v>548</v>
      </c>
      <c r="E281" s="42" t="s">
        <v>554</v>
      </c>
      <c r="F281" s="11" t="s">
        <v>0</v>
      </c>
      <c r="G281" s="24">
        <v>17713205</v>
      </c>
      <c r="H281" s="24">
        <v>17432054.57</v>
      </c>
      <c r="I281" s="22">
        <f t="shared" si="12"/>
        <v>98.412763641588299</v>
      </c>
      <c r="J281" s="24" t="s">
        <v>0</v>
      </c>
      <c r="K281" s="24" t="s">
        <v>0</v>
      </c>
      <c r="L281" s="22"/>
      <c r="M281" s="24">
        <v>17713205</v>
      </c>
      <c r="N281" s="25">
        <v>17432054.57</v>
      </c>
      <c r="O281" s="22">
        <f t="shared" si="14"/>
        <v>98.412763641588299</v>
      </c>
    </row>
    <row r="282" spans="1:15" ht="12.75" x14ac:dyDescent="0.15">
      <c r="A282" s="62" t="s">
        <v>555</v>
      </c>
      <c r="B282" s="62"/>
      <c r="C282" s="42" t="s">
        <v>536</v>
      </c>
      <c r="D282" s="42" t="s">
        <v>556</v>
      </c>
      <c r="E282" s="42" t="s">
        <v>557</v>
      </c>
      <c r="F282" s="11" t="s">
        <v>0</v>
      </c>
      <c r="G282" s="24">
        <v>1559800</v>
      </c>
      <c r="H282" s="24" t="s">
        <v>0</v>
      </c>
      <c r="I282" s="22">
        <f t="shared" si="12"/>
        <v>0</v>
      </c>
      <c r="J282" s="24" t="s">
        <v>0</v>
      </c>
      <c r="K282" s="24" t="s">
        <v>0</v>
      </c>
      <c r="L282" s="22"/>
      <c r="M282" s="24">
        <v>1559800</v>
      </c>
      <c r="N282" s="25" t="s">
        <v>0</v>
      </c>
      <c r="O282" s="22">
        <f t="shared" si="14"/>
        <v>0</v>
      </c>
    </row>
    <row r="283" spans="1:15" ht="12.75" x14ac:dyDescent="0.15">
      <c r="A283" s="63" t="s">
        <v>558</v>
      </c>
      <c r="B283" s="63"/>
      <c r="C283" s="42" t="s">
        <v>0</v>
      </c>
      <c r="D283" s="42" t="s">
        <v>559</v>
      </c>
      <c r="E283" s="42" t="s">
        <v>0</v>
      </c>
      <c r="F283" s="11" t="s">
        <v>0</v>
      </c>
      <c r="G283" s="24">
        <v>237401463</v>
      </c>
      <c r="H283" s="24">
        <v>237401463</v>
      </c>
      <c r="I283" s="22">
        <f t="shared" si="12"/>
        <v>100</v>
      </c>
      <c r="J283" s="24">
        <v>284714100</v>
      </c>
      <c r="K283" s="24" t="s">
        <v>0</v>
      </c>
      <c r="L283" s="22">
        <f t="shared" si="13"/>
        <v>0</v>
      </c>
      <c r="M283" s="24">
        <v>522115563</v>
      </c>
      <c r="N283" s="25">
        <v>237401463</v>
      </c>
      <c r="O283" s="22">
        <f t="shared" si="14"/>
        <v>45.469141282808309</v>
      </c>
    </row>
    <row r="284" spans="1:15" ht="75" customHeight="1" x14ac:dyDescent="0.15">
      <c r="A284" s="64" t="s">
        <v>560</v>
      </c>
      <c r="B284" s="64"/>
      <c r="C284" s="23" t="s">
        <v>561</v>
      </c>
      <c r="D284" s="23" t="s">
        <v>562</v>
      </c>
      <c r="E284" s="23" t="s">
        <v>563</v>
      </c>
      <c r="F284" s="30" t="s">
        <v>0</v>
      </c>
      <c r="G284" s="24">
        <v>237401463</v>
      </c>
      <c r="H284" s="24">
        <v>237401463</v>
      </c>
      <c r="I284" s="22">
        <f t="shared" si="12"/>
        <v>100</v>
      </c>
      <c r="J284" s="24" t="s">
        <v>0</v>
      </c>
      <c r="K284" s="24" t="s">
        <v>0</v>
      </c>
      <c r="L284" s="22"/>
      <c r="M284" s="24">
        <v>237401463</v>
      </c>
      <c r="N284" s="25">
        <v>237401463</v>
      </c>
      <c r="O284" s="22">
        <f t="shared" si="14"/>
        <v>100</v>
      </c>
    </row>
    <row r="285" spans="1:15" ht="155.25" customHeight="1" x14ac:dyDescent="0.15">
      <c r="A285" s="64" t="s">
        <v>564</v>
      </c>
      <c r="B285" s="64"/>
      <c r="C285" s="23" t="s">
        <v>561</v>
      </c>
      <c r="D285" s="23" t="s">
        <v>565</v>
      </c>
      <c r="E285" s="23" t="s">
        <v>566</v>
      </c>
      <c r="F285" s="30" t="s">
        <v>0</v>
      </c>
      <c r="G285" s="24" t="s">
        <v>0</v>
      </c>
      <c r="H285" s="24" t="s">
        <v>0</v>
      </c>
      <c r="I285" s="22"/>
      <c r="J285" s="24">
        <v>284714100</v>
      </c>
      <c r="K285" s="24" t="s">
        <v>0</v>
      </c>
      <c r="L285" s="22">
        <f t="shared" si="13"/>
        <v>0</v>
      </c>
      <c r="M285" s="24">
        <v>284714100</v>
      </c>
      <c r="N285" s="25" t="s">
        <v>0</v>
      </c>
      <c r="O285" s="22">
        <f t="shared" si="14"/>
        <v>0</v>
      </c>
    </row>
    <row r="286" spans="1:15" ht="12.75" x14ac:dyDescent="0.15">
      <c r="A286" s="63" t="s">
        <v>567</v>
      </c>
      <c r="B286" s="63"/>
      <c r="C286" s="42" t="s">
        <v>0</v>
      </c>
      <c r="D286" s="42" t="s">
        <v>568</v>
      </c>
      <c r="E286" s="42" t="s">
        <v>0</v>
      </c>
      <c r="F286" s="11" t="s">
        <v>0</v>
      </c>
      <c r="G286" s="24">
        <v>1400676</v>
      </c>
      <c r="H286" s="24">
        <v>576207.46</v>
      </c>
      <c r="I286" s="22">
        <f t="shared" si="12"/>
        <v>41.13781202790652</v>
      </c>
      <c r="J286" s="24">
        <v>1177600</v>
      </c>
      <c r="K286" s="24" t="s">
        <v>0</v>
      </c>
      <c r="L286" s="22">
        <f t="shared" si="13"/>
        <v>0</v>
      </c>
      <c r="M286" s="24">
        <v>2578276</v>
      </c>
      <c r="N286" s="25">
        <v>576207.46</v>
      </c>
      <c r="O286" s="22">
        <f t="shared" si="14"/>
        <v>22.348556166989102</v>
      </c>
    </row>
    <row r="287" spans="1:15" ht="69" customHeight="1" x14ac:dyDescent="0.15">
      <c r="A287" s="64" t="s">
        <v>569</v>
      </c>
      <c r="B287" s="64"/>
      <c r="C287" s="23" t="s">
        <v>531</v>
      </c>
      <c r="D287" s="23" t="s">
        <v>570</v>
      </c>
      <c r="E287" s="23" t="s">
        <v>571</v>
      </c>
      <c r="F287" s="30" t="s">
        <v>0</v>
      </c>
      <c r="G287" s="24" t="s">
        <v>0</v>
      </c>
      <c r="H287" s="24" t="s">
        <v>0</v>
      </c>
      <c r="I287" s="22"/>
      <c r="J287" s="24">
        <v>1177600</v>
      </c>
      <c r="K287" s="24" t="s">
        <v>0</v>
      </c>
      <c r="L287" s="22">
        <f t="shared" si="13"/>
        <v>0</v>
      </c>
      <c r="M287" s="24">
        <v>1177600</v>
      </c>
      <c r="N287" s="25" t="s">
        <v>0</v>
      </c>
      <c r="O287" s="22">
        <f t="shared" si="14"/>
        <v>0</v>
      </c>
    </row>
    <row r="288" spans="1:15" ht="40.15" customHeight="1" x14ac:dyDescent="0.15">
      <c r="A288" s="64" t="s">
        <v>572</v>
      </c>
      <c r="B288" s="64"/>
      <c r="C288" s="23" t="s">
        <v>531</v>
      </c>
      <c r="D288" s="23" t="s">
        <v>573</v>
      </c>
      <c r="E288" s="23" t="s">
        <v>574</v>
      </c>
      <c r="F288" s="30" t="s">
        <v>0</v>
      </c>
      <c r="G288" s="24">
        <v>1400676</v>
      </c>
      <c r="H288" s="24">
        <v>576207.46</v>
      </c>
      <c r="I288" s="22">
        <f t="shared" si="12"/>
        <v>41.13781202790652</v>
      </c>
      <c r="J288" s="24" t="s">
        <v>0</v>
      </c>
      <c r="K288" s="24" t="s">
        <v>0</v>
      </c>
      <c r="L288" s="22"/>
      <c r="M288" s="24">
        <v>1400676</v>
      </c>
      <c r="N288" s="25">
        <v>576207.46</v>
      </c>
      <c r="O288" s="22">
        <f t="shared" si="14"/>
        <v>41.13781202790652</v>
      </c>
    </row>
    <row r="289" spans="1:15" ht="40.15" customHeight="1" x14ac:dyDescent="0.15">
      <c r="A289" s="62" t="s">
        <v>575</v>
      </c>
      <c r="B289" s="62"/>
      <c r="C289" s="42" t="s">
        <v>561</v>
      </c>
      <c r="D289" s="42" t="s">
        <v>576</v>
      </c>
      <c r="E289" s="42" t="s">
        <v>577</v>
      </c>
      <c r="F289" s="11" t="s">
        <v>0</v>
      </c>
      <c r="G289" s="24" t="s">
        <v>0</v>
      </c>
      <c r="H289" s="24" t="s">
        <v>0</v>
      </c>
      <c r="I289" s="22"/>
      <c r="J289" s="24">
        <v>4520208</v>
      </c>
      <c r="K289" s="24">
        <v>889715.01</v>
      </c>
      <c r="L289" s="22">
        <f t="shared" si="13"/>
        <v>19.68305462934449</v>
      </c>
      <c r="M289" s="24">
        <v>4520208</v>
      </c>
      <c r="N289" s="25">
        <v>889715.01</v>
      </c>
      <c r="O289" s="22">
        <f t="shared" si="14"/>
        <v>19.68305462934449</v>
      </c>
    </row>
    <row r="290" spans="1:15" ht="40.15" customHeight="1" x14ac:dyDescent="0.15">
      <c r="A290" s="62" t="s">
        <v>575</v>
      </c>
      <c r="B290" s="62"/>
      <c r="C290" s="42" t="s">
        <v>561</v>
      </c>
      <c r="D290" s="42" t="s">
        <v>576</v>
      </c>
      <c r="E290" s="42" t="s">
        <v>578</v>
      </c>
      <c r="F290" s="11" t="s">
        <v>0</v>
      </c>
      <c r="G290" s="24">
        <v>8000</v>
      </c>
      <c r="H290" s="24" t="s">
        <v>0</v>
      </c>
      <c r="I290" s="22">
        <f t="shared" si="12"/>
        <v>0</v>
      </c>
      <c r="J290" s="24" t="s">
        <v>0</v>
      </c>
      <c r="K290" s="24" t="s">
        <v>0</v>
      </c>
      <c r="L290" s="22"/>
      <c r="M290" s="24">
        <v>8000</v>
      </c>
      <c r="N290" s="25" t="s">
        <v>0</v>
      </c>
      <c r="O290" s="22">
        <f t="shared" si="14"/>
        <v>0</v>
      </c>
    </row>
    <row r="291" spans="1:15" ht="12.75" x14ac:dyDescent="0.15">
      <c r="A291" s="54" t="s">
        <v>579</v>
      </c>
      <c r="B291" s="55"/>
      <c r="C291" s="11" t="s">
        <v>0</v>
      </c>
      <c r="D291" s="11" t="s">
        <v>580</v>
      </c>
      <c r="E291" s="11" t="s">
        <v>0</v>
      </c>
      <c r="F291" s="11" t="s">
        <v>0</v>
      </c>
      <c r="G291" s="19">
        <v>439901872</v>
      </c>
      <c r="H291" s="19">
        <v>401467837.72000003</v>
      </c>
      <c r="I291" s="20">
        <f t="shared" si="12"/>
        <v>91.26304370898427</v>
      </c>
      <c r="J291" s="19">
        <v>917343840.75</v>
      </c>
      <c r="K291" s="19">
        <v>502370477.12</v>
      </c>
      <c r="L291" s="20">
        <f t="shared" si="13"/>
        <v>54.763596244268996</v>
      </c>
      <c r="M291" s="19">
        <v>1357245712.75</v>
      </c>
      <c r="N291" s="21">
        <v>903838314.84000003</v>
      </c>
      <c r="O291" s="20">
        <f t="shared" si="14"/>
        <v>66.593565656485083</v>
      </c>
    </row>
    <row r="292" spans="1:15" ht="12.75" x14ac:dyDescent="0.15">
      <c r="A292" s="57" t="s">
        <v>581</v>
      </c>
      <c r="B292" s="57"/>
      <c r="C292" s="11" t="s">
        <v>0</v>
      </c>
      <c r="D292" s="11" t="s">
        <v>582</v>
      </c>
      <c r="E292" s="11" t="s">
        <v>0</v>
      </c>
      <c r="F292" s="11" t="s">
        <v>0</v>
      </c>
      <c r="G292" s="19">
        <v>1554000</v>
      </c>
      <c r="H292" s="19">
        <v>198000</v>
      </c>
      <c r="I292" s="20">
        <f t="shared" si="12"/>
        <v>12.741312741312742</v>
      </c>
      <c r="J292" s="19" t="s">
        <v>0</v>
      </c>
      <c r="K292" s="19" t="s">
        <v>0</v>
      </c>
      <c r="L292" s="22"/>
      <c r="M292" s="19">
        <v>1554000</v>
      </c>
      <c r="N292" s="21">
        <v>198000</v>
      </c>
      <c r="O292" s="20">
        <f t="shared" si="14"/>
        <v>12.741312741312742</v>
      </c>
    </row>
    <row r="293" spans="1:15" ht="12.75" x14ac:dyDescent="0.15">
      <c r="A293" s="62" t="s">
        <v>583</v>
      </c>
      <c r="B293" s="62"/>
      <c r="C293" s="42" t="s">
        <v>584</v>
      </c>
      <c r="D293" s="42" t="s">
        <v>585</v>
      </c>
      <c r="E293" s="42" t="s">
        <v>586</v>
      </c>
      <c r="F293" s="11" t="s">
        <v>0</v>
      </c>
      <c r="G293" s="24">
        <v>1554000</v>
      </c>
      <c r="H293" s="24">
        <v>198000</v>
      </c>
      <c r="I293" s="22">
        <f t="shared" si="12"/>
        <v>12.741312741312742</v>
      </c>
      <c r="J293" s="24" t="s">
        <v>0</v>
      </c>
      <c r="K293" s="24" t="s">
        <v>0</v>
      </c>
      <c r="L293" s="22"/>
      <c r="M293" s="24">
        <v>1554000</v>
      </c>
      <c r="N293" s="25">
        <v>198000</v>
      </c>
      <c r="O293" s="22">
        <f t="shared" si="14"/>
        <v>12.741312741312742</v>
      </c>
    </row>
    <row r="294" spans="1:15" ht="12.75" x14ac:dyDescent="0.15">
      <c r="A294" s="57" t="s">
        <v>587</v>
      </c>
      <c r="B294" s="57"/>
      <c r="C294" s="11" t="s">
        <v>0</v>
      </c>
      <c r="D294" s="11" t="s">
        <v>588</v>
      </c>
      <c r="E294" s="11" t="s">
        <v>0</v>
      </c>
      <c r="F294" s="11" t="s">
        <v>0</v>
      </c>
      <c r="G294" s="19">
        <v>200000</v>
      </c>
      <c r="H294" s="19" t="s">
        <v>0</v>
      </c>
      <c r="I294" s="20">
        <f t="shared" si="12"/>
        <v>0</v>
      </c>
      <c r="J294" s="19">
        <v>23407965</v>
      </c>
      <c r="K294" s="19">
        <v>3483.65</v>
      </c>
      <c r="L294" s="20">
        <f t="shared" si="13"/>
        <v>1.4882327447089056E-2</v>
      </c>
      <c r="M294" s="19">
        <v>23607965</v>
      </c>
      <c r="N294" s="21">
        <v>3483.65</v>
      </c>
      <c r="O294" s="20">
        <f t="shared" si="14"/>
        <v>1.4756248579663686E-2</v>
      </c>
    </row>
    <row r="295" spans="1:15" ht="12.75" x14ac:dyDescent="0.15">
      <c r="A295" s="62" t="s">
        <v>589</v>
      </c>
      <c r="B295" s="62"/>
      <c r="C295" s="42" t="s">
        <v>590</v>
      </c>
      <c r="D295" s="42" t="s">
        <v>591</v>
      </c>
      <c r="E295" s="42" t="s">
        <v>592</v>
      </c>
      <c r="F295" s="11" t="s">
        <v>0</v>
      </c>
      <c r="G295" s="24" t="s">
        <v>0</v>
      </c>
      <c r="H295" s="24" t="s">
        <v>0</v>
      </c>
      <c r="I295" s="22"/>
      <c r="J295" s="24">
        <v>1505343</v>
      </c>
      <c r="K295" s="24" t="s">
        <v>0</v>
      </c>
      <c r="L295" s="22">
        <f t="shared" si="13"/>
        <v>0</v>
      </c>
      <c r="M295" s="24">
        <v>1505343</v>
      </c>
      <c r="N295" s="25" t="s">
        <v>0</v>
      </c>
      <c r="O295" s="22">
        <f t="shared" si="14"/>
        <v>0</v>
      </c>
    </row>
    <row r="296" spans="1:15" ht="12.75" x14ac:dyDescent="0.15">
      <c r="A296" s="62" t="s">
        <v>589</v>
      </c>
      <c r="B296" s="62"/>
      <c r="C296" s="42" t="s">
        <v>590</v>
      </c>
      <c r="D296" s="42" t="s">
        <v>591</v>
      </c>
      <c r="E296" s="42" t="s">
        <v>593</v>
      </c>
      <c r="F296" s="11" t="s">
        <v>0</v>
      </c>
      <c r="G296" s="24" t="s">
        <v>0</v>
      </c>
      <c r="H296" s="24" t="s">
        <v>0</v>
      </c>
      <c r="I296" s="22"/>
      <c r="J296" s="24">
        <v>4687290</v>
      </c>
      <c r="K296" s="24">
        <v>3483.65</v>
      </c>
      <c r="L296" s="22">
        <f t="shared" si="13"/>
        <v>7.4321196256258951E-2</v>
      </c>
      <c r="M296" s="24">
        <v>4687290</v>
      </c>
      <c r="N296" s="25">
        <v>3483.65</v>
      </c>
      <c r="O296" s="22">
        <f t="shared" si="14"/>
        <v>7.4321196256258951E-2</v>
      </c>
    </row>
    <row r="297" spans="1:15" ht="12.75" x14ac:dyDescent="0.15">
      <c r="A297" s="63" t="s">
        <v>594</v>
      </c>
      <c r="B297" s="63"/>
      <c r="C297" s="42" t="s">
        <v>0</v>
      </c>
      <c r="D297" s="42" t="s">
        <v>595</v>
      </c>
      <c r="E297" s="42" t="s">
        <v>0</v>
      </c>
      <c r="F297" s="11" t="s">
        <v>0</v>
      </c>
      <c r="G297" s="24" t="s">
        <v>0</v>
      </c>
      <c r="H297" s="24" t="s">
        <v>0</v>
      </c>
      <c r="I297" s="22"/>
      <c r="J297" s="24">
        <v>5511963</v>
      </c>
      <c r="K297" s="24" t="s">
        <v>0</v>
      </c>
      <c r="L297" s="22">
        <f t="shared" si="13"/>
        <v>0</v>
      </c>
      <c r="M297" s="24">
        <v>5511963</v>
      </c>
      <c r="N297" s="25" t="s">
        <v>0</v>
      </c>
      <c r="O297" s="22">
        <f t="shared" si="14"/>
        <v>0</v>
      </c>
    </row>
    <row r="298" spans="1:15" ht="13.5" x14ac:dyDescent="0.15">
      <c r="A298" s="64" t="s">
        <v>596</v>
      </c>
      <c r="B298" s="64"/>
      <c r="C298" s="23" t="s">
        <v>590</v>
      </c>
      <c r="D298" s="23" t="s">
        <v>597</v>
      </c>
      <c r="E298" s="23" t="s">
        <v>598</v>
      </c>
      <c r="F298" s="30" t="s">
        <v>0</v>
      </c>
      <c r="G298" s="24" t="s">
        <v>0</v>
      </c>
      <c r="H298" s="24" t="s">
        <v>0</v>
      </c>
      <c r="I298" s="22"/>
      <c r="J298" s="24">
        <v>500000</v>
      </c>
      <c r="K298" s="24" t="s">
        <v>0</v>
      </c>
      <c r="L298" s="22">
        <f t="shared" si="13"/>
        <v>0</v>
      </c>
      <c r="M298" s="24">
        <v>500000</v>
      </c>
      <c r="N298" s="25" t="s">
        <v>0</v>
      </c>
      <c r="O298" s="22">
        <f t="shared" si="14"/>
        <v>0</v>
      </c>
    </row>
    <row r="299" spans="1:15" ht="13.5" x14ac:dyDescent="0.15">
      <c r="A299" s="64" t="s">
        <v>599</v>
      </c>
      <c r="B299" s="64"/>
      <c r="C299" s="23" t="s">
        <v>590</v>
      </c>
      <c r="D299" s="23" t="s">
        <v>600</v>
      </c>
      <c r="E299" s="23" t="s">
        <v>601</v>
      </c>
      <c r="F299" s="30" t="s">
        <v>0</v>
      </c>
      <c r="G299" s="24" t="s">
        <v>0</v>
      </c>
      <c r="H299" s="24" t="s">
        <v>0</v>
      </c>
      <c r="I299" s="22"/>
      <c r="J299" s="24">
        <v>50000</v>
      </c>
      <c r="K299" s="24" t="s">
        <v>0</v>
      </c>
      <c r="L299" s="22">
        <f t="shared" si="13"/>
        <v>0</v>
      </c>
      <c r="M299" s="24">
        <v>50000</v>
      </c>
      <c r="N299" s="25" t="s">
        <v>0</v>
      </c>
      <c r="O299" s="22">
        <f t="shared" si="14"/>
        <v>0</v>
      </c>
    </row>
    <row r="300" spans="1:15" ht="13.5" x14ac:dyDescent="0.15">
      <c r="A300" s="64" t="s">
        <v>602</v>
      </c>
      <c r="B300" s="64"/>
      <c r="C300" s="23" t="s">
        <v>590</v>
      </c>
      <c r="D300" s="23" t="s">
        <v>603</v>
      </c>
      <c r="E300" s="23" t="s">
        <v>604</v>
      </c>
      <c r="F300" s="30" t="s">
        <v>0</v>
      </c>
      <c r="G300" s="24" t="s">
        <v>0</v>
      </c>
      <c r="H300" s="24" t="s">
        <v>0</v>
      </c>
      <c r="I300" s="22"/>
      <c r="J300" s="24">
        <v>4961963</v>
      </c>
      <c r="K300" s="24" t="s">
        <v>0</v>
      </c>
      <c r="L300" s="22">
        <f t="shared" si="13"/>
        <v>0</v>
      </c>
      <c r="M300" s="24">
        <v>4961963</v>
      </c>
      <c r="N300" s="25" t="s">
        <v>0</v>
      </c>
      <c r="O300" s="22">
        <f t="shared" si="14"/>
        <v>0</v>
      </c>
    </row>
    <row r="301" spans="1:15" ht="12.75" x14ac:dyDescent="0.15">
      <c r="A301" s="62" t="s">
        <v>605</v>
      </c>
      <c r="B301" s="62"/>
      <c r="C301" s="42" t="s">
        <v>590</v>
      </c>
      <c r="D301" s="42" t="s">
        <v>606</v>
      </c>
      <c r="E301" s="42" t="s">
        <v>607</v>
      </c>
      <c r="F301" s="11" t="s">
        <v>0</v>
      </c>
      <c r="G301" s="24" t="s">
        <v>0</v>
      </c>
      <c r="H301" s="24" t="s">
        <v>0</v>
      </c>
      <c r="I301" s="22"/>
      <c r="J301" s="24">
        <v>5900000</v>
      </c>
      <c r="K301" s="24" t="s">
        <v>0</v>
      </c>
      <c r="L301" s="22">
        <f t="shared" si="13"/>
        <v>0</v>
      </c>
      <c r="M301" s="24">
        <v>5900000</v>
      </c>
      <c r="N301" s="25" t="s">
        <v>0</v>
      </c>
      <c r="O301" s="22">
        <f t="shared" si="14"/>
        <v>0</v>
      </c>
    </row>
    <row r="302" spans="1:15" ht="12.75" x14ac:dyDescent="0.15">
      <c r="A302" s="62" t="s">
        <v>605</v>
      </c>
      <c r="B302" s="62"/>
      <c r="C302" s="42" t="s">
        <v>590</v>
      </c>
      <c r="D302" s="42" t="s">
        <v>606</v>
      </c>
      <c r="E302" s="42" t="s">
        <v>608</v>
      </c>
      <c r="F302" s="11" t="s">
        <v>0</v>
      </c>
      <c r="G302" s="24" t="s">
        <v>0</v>
      </c>
      <c r="H302" s="24" t="s">
        <v>0</v>
      </c>
      <c r="I302" s="22"/>
      <c r="J302" s="24">
        <v>893369</v>
      </c>
      <c r="K302" s="24" t="s">
        <v>0</v>
      </c>
      <c r="L302" s="22">
        <f t="shared" si="13"/>
        <v>0</v>
      </c>
      <c r="M302" s="24">
        <v>893369</v>
      </c>
      <c r="N302" s="25" t="s">
        <v>0</v>
      </c>
      <c r="O302" s="22">
        <f t="shared" si="14"/>
        <v>0</v>
      </c>
    </row>
    <row r="303" spans="1:15" ht="30.6" customHeight="1" x14ac:dyDescent="0.15">
      <c r="A303" s="62" t="s">
        <v>609</v>
      </c>
      <c r="B303" s="62"/>
      <c r="C303" s="42" t="s">
        <v>590</v>
      </c>
      <c r="D303" s="42" t="s">
        <v>610</v>
      </c>
      <c r="E303" s="42" t="s">
        <v>611</v>
      </c>
      <c r="F303" s="11" t="s">
        <v>0</v>
      </c>
      <c r="G303" s="24" t="s">
        <v>0</v>
      </c>
      <c r="H303" s="24" t="s">
        <v>0</v>
      </c>
      <c r="I303" s="22"/>
      <c r="J303" s="24">
        <v>4007540</v>
      </c>
      <c r="K303" s="24" t="s">
        <v>0</v>
      </c>
      <c r="L303" s="22">
        <f t="shared" si="13"/>
        <v>0</v>
      </c>
      <c r="M303" s="24">
        <v>4007540</v>
      </c>
      <c r="N303" s="25" t="s">
        <v>0</v>
      </c>
      <c r="O303" s="22">
        <f t="shared" si="14"/>
        <v>0</v>
      </c>
    </row>
    <row r="304" spans="1:15" ht="12.75" x14ac:dyDescent="0.15">
      <c r="A304" s="62" t="s">
        <v>612</v>
      </c>
      <c r="B304" s="62"/>
      <c r="C304" s="42" t="s">
        <v>613</v>
      </c>
      <c r="D304" s="42" t="s">
        <v>614</v>
      </c>
      <c r="E304" s="42" t="s">
        <v>615</v>
      </c>
      <c r="F304" s="11" t="s">
        <v>0</v>
      </c>
      <c r="G304" s="24">
        <v>200000</v>
      </c>
      <c r="H304" s="24" t="s">
        <v>0</v>
      </c>
      <c r="I304" s="22">
        <f t="shared" si="12"/>
        <v>0</v>
      </c>
      <c r="J304" s="24">
        <v>902460</v>
      </c>
      <c r="K304" s="24" t="s">
        <v>0</v>
      </c>
      <c r="L304" s="22">
        <f t="shared" si="13"/>
        <v>0</v>
      </c>
      <c r="M304" s="24">
        <v>1102460</v>
      </c>
      <c r="N304" s="25" t="s">
        <v>0</v>
      </c>
      <c r="O304" s="22">
        <f t="shared" si="14"/>
        <v>0</v>
      </c>
    </row>
    <row r="305" spans="1:15" ht="12.75" x14ac:dyDescent="0.15">
      <c r="A305" s="57" t="s">
        <v>616</v>
      </c>
      <c r="B305" s="57"/>
      <c r="C305" s="11" t="s">
        <v>0</v>
      </c>
      <c r="D305" s="11" t="s">
        <v>617</v>
      </c>
      <c r="E305" s="11" t="s">
        <v>0</v>
      </c>
      <c r="F305" s="11" t="s">
        <v>0</v>
      </c>
      <c r="G305" s="19">
        <v>423350103</v>
      </c>
      <c r="H305" s="19">
        <v>396218886.31</v>
      </c>
      <c r="I305" s="20">
        <f t="shared" si="12"/>
        <v>93.59130504569643</v>
      </c>
      <c r="J305" s="19">
        <v>339810000</v>
      </c>
      <c r="K305" s="19" t="s">
        <v>0</v>
      </c>
      <c r="L305" s="20">
        <f t="shared" si="13"/>
        <v>0</v>
      </c>
      <c r="M305" s="19">
        <v>763160103</v>
      </c>
      <c r="N305" s="21">
        <v>396218886.31</v>
      </c>
      <c r="O305" s="20">
        <f t="shared" si="14"/>
        <v>51.918186597078964</v>
      </c>
    </row>
    <row r="306" spans="1:15" ht="28.15" customHeight="1" x14ac:dyDescent="0.15">
      <c r="A306" s="63" t="s">
        <v>618</v>
      </c>
      <c r="B306" s="63"/>
      <c r="C306" s="42" t="s">
        <v>0</v>
      </c>
      <c r="D306" s="42" t="s">
        <v>619</v>
      </c>
      <c r="E306" s="42" t="s">
        <v>0</v>
      </c>
      <c r="F306" s="11" t="s">
        <v>0</v>
      </c>
      <c r="G306" s="24" t="s">
        <v>0</v>
      </c>
      <c r="H306" s="24" t="s">
        <v>0</v>
      </c>
      <c r="I306" s="22"/>
      <c r="J306" s="24">
        <v>189810000</v>
      </c>
      <c r="K306" s="24" t="s">
        <v>0</v>
      </c>
      <c r="L306" s="22">
        <f t="shared" si="13"/>
        <v>0</v>
      </c>
      <c r="M306" s="24">
        <v>189810000</v>
      </c>
      <c r="N306" s="25" t="s">
        <v>0</v>
      </c>
      <c r="O306" s="22">
        <f t="shared" si="14"/>
        <v>0</v>
      </c>
    </row>
    <row r="307" spans="1:15" ht="13.5" x14ac:dyDescent="0.15">
      <c r="A307" s="64" t="s">
        <v>620</v>
      </c>
      <c r="B307" s="64"/>
      <c r="C307" s="23" t="s">
        <v>621</v>
      </c>
      <c r="D307" s="23" t="s">
        <v>622</v>
      </c>
      <c r="E307" s="23" t="s">
        <v>623</v>
      </c>
      <c r="F307" s="30" t="s">
        <v>0</v>
      </c>
      <c r="G307" s="24" t="s">
        <v>0</v>
      </c>
      <c r="H307" s="24" t="s">
        <v>0</v>
      </c>
      <c r="I307" s="22"/>
      <c r="J307" s="24">
        <v>189810000</v>
      </c>
      <c r="K307" s="24" t="s">
        <v>0</v>
      </c>
      <c r="L307" s="22">
        <f t="shared" si="13"/>
        <v>0</v>
      </c>
      <c r="M307" s="24">
        <v>189810000</v>
      </c>
      <c r="N307" s="25" t="s">
        <v>0</v>
      </c>
      <c r="O307" s="22">
        <f t="shared" si="14"/>
        <v>0</v>
      </c>
    </row>
    <row r="308" spans="1:15" ht="12.75" x14ac:dyDescent="0.15">
      <c r="A308" s="63" t="s">
        <v>624</v>
      </c>
      <c r="B308" s="63"/>
      <c r="C308" s="42" t="s">
        <v>0</v>
      </c>
      <c r="D308" s="42" t="s">
        <v>625</v>
      </c>
      <c r="E308" s="42" t="s">
        <v>0</v>
      </c>
      <c r="F308" s="11" t="s">
        <v>0</v>
      </c>
      <c r="G308" s="24">
        <v>245355000</v>
      </c>
      <c r="H308" s="24">
        <v>245354917.5</v>
      </c>
      <c r="I308" s="22">
        <f t="shared" si="12"/>
        <v>99.999966375252185</v>
      </c>
      <c r="J308" s="24" t="s">
        <v>0</v>
      </c>
      <c r="K308" s="24" t="s">
        <v>0</v>
      </c>
      <c r="L308" s="22"/>
      <c r="M308" s="24">
        <v>245355000</v>
      </c>
      <c r="N308" s="25">
        <v>245354917.5</v>
      </c>
      <c r="O308" s="22">
        <f t="shared" si="14"/>
        <v>99.999966375252185</v>
      </c>
    </row>
    <row r="309" spans="1:15" ht="13.5" x14ac:dyDescent="0.15">
      <c r="A309" s="64" t="s">
        <v>626</v>
      </c>
      <c r="B309" s="64"/>
      <c r="C309" s="23" t="s">
        <v>627</v>
      </c>
      <c r="D309" s="23" t="s">
        <v>628</v>
      </c>
      <c r="E309" s="23" t="s">
        <v>629</v>
      </c>
      <c r="F309" s="30" t="s">
        <v>0</v>
      </c>
      <c r="G309" s="24">
        <v>245355000</v>
      </c>
      <c r="H309" s="24">
        <v>245354917.5</v>
      </c>
      <c r="I309" s="22">
        <f t="shared" si="12"/>
        <v>99.999966375252185</v>
      </c>
      <c r="J309" s="24" t="s">
        <v>0</v>
      </c>
      <c r="K309" s="24" t="s">
        <v>0</v>
      </c>
      <c r="L309" s="22"/>
      <c r="M309" s="24">
        <v>245355000</v>
      </c>
      <c r="N309" s="25">
        <v>245354917.5</v>
      </c>
      <c r="O309" s="22">
        <f t="shared" si="14"/>
        <v>99.999966375252185</v>
      </c>
    </row>
    <row r="310" spans="1:15" ht="12.75" x14ac:dyDescent="0.15">
      <c r="A310" s="63" t="s">
        <v>630</v>
      </c>
      <c r="B310" s="63"/>
      <c r="C310" s="42" t="s">
        <v>0</v>
      </c>
      <c r="D310" s="42" t="s">
        <v>631</v>
      </c>
      <c r="E310" s="42" t="s">
        <v>0</v>
      </c>
      <c r="F310" s="11" t="s">
        <v>0</v>
      </c>
      <c r="G310" s="24">
        <v>177995103</v>
      </c>
      <c r="H310" s="24">
        <v>150863968.81</v>
      </c>
      <c r="I310" s="22">
        <f t="shared" si="12"/>
        <v>84.757370437320404</v>
      </c>
      <c r="J310" s="24">
        <v>150000000</v>
      </c>
      <c r="K310" s="24" t="s">
        <v>0</v>
      </c>
      <c r="L310" s="22">
        <f t="shared" si="13"/>
        <v>0</v>
      </c>
      <c r="M310" s="24">
        <v>327995103</v>
      </c>
      <c r="N310" s="25">
        <v>150863968.81</v>
      </c>
      <c r="O310" s="22">
        <f t="shared" si="14"/>
        <v>45.995799153745295</v>
      </c>
    </row>
    <row r="311" spans="1:15" ht="40.15" customHeight="1" x14ac:dyDescent="0.15">
      <c r="A311" s="64" t="s">
        <v>632</v>
      </c>
      <c r="B311" s="64"/>
      <c r="C311" s="23" t="s">
        <v>633</v>
      </c>
      <c r="D311" s="23" t="s">
        <v>634</v>
      </c>
      <c r="E311" s="23" t="s">
        <v>635</v>
      </c>
      <c r="F311" s="30" t="s">
        <v>0</v>
      </c>
      <c r="G311" s="24">
        <v>60602890</v>
      </c>
      <c r="H311" s="24">
        <v>47461712.009999998</v>
      </c>
      <c r="I311" s="22">
        <f t="shared" si="12"/>
        <v>78.315921913954924</v>
      </c>
      <c r="J311" s="24">
        <v>150000000</v>
      </c>
      <c r="K311" s="24" t="s">
        <v>0</v>
      </c>
      <c r="L311" s="22">
        <f t="shared" si="13"/>
        <v>0</v>
      </c>
      <c r="M311" s="24">
        <v>210602890</v>
      </c>
      <c r="N311" s="25">
        <v>47461712.009999998</v>
      </c>
      <c r="O311" s="22">
        <f t="shared" si="14"/>
        <v>22.536116199545027</v>
      </c>
    </row>
    <row r="312" spans="1:15" ht="40.15" customHeight="1" x14ac:dyDescent="0.15">
      <c r="A312" s="64" t="s">
        <v>632</v>
      </c>
      <c r="B312" s="64"/>
      <c r="C312" s="23" t="s">
        <v>633</v>
      </c>
      <c r="D312" s="23" t="s">
        <v>634</v>
      </c>
      <c r="E312" s="23" t="s">
        <v>636</v>
      </c>
      <c r="F312" s="30" t="s">
        <v>0</v>
      </c>
      <c r="G312" s="24">
        <v>22706230</v>
      </c>
      <c r="H312" s="24">
        <v>22463857.890000001</v>
      </c>
      <c r="I312" s="22">
        <f t="shared" si="12"/>
        <v>98.932574407992874</v>
      </c>
      <c r="J312" s="24" t="s">
        <v>0</v>
      </c>
      <c r="K312" s="24" t="s">
        <v>0</v>
      </c>
      <c r="L312" s="22"/>
      <c r="M312" s="24">
        <v>22706230</v>
      </c>
      <c r="N312" s="25">
        <v>22463857.890000001</v>
      </c>
      <c r="O312" s="22">
        <f t="shared" si="14"/>
        <v>98.932574407992874</v>
      </c>
    </row>
    <row r="313" spans="1:15" ht="40.15" customHeight="1" x14ac:dyDescent="0.15">
      <c r="A313" s="64" t="s">
        <v>632</v>
      </c>
      <c r="B313" s="64"/>
      <c r="C313" s="23" t="s">
        <v>633</v>
      </c>
      <c r="D313" s="23" t="s">
        <v>634</v>
      </c>
      <c r="E313" s="23" t="s">
        <v>637</v>
      </c>
      <c r="F313" s="30" t="s">
        <v>0</v>
      </c>
      <c r="G313" s="24">
        <v>19540611</v>
      </c>
      <c r="H313" s="24">
        <v>13815915.779999999</v>
      </c>
      <c r="I313" s="22">
        <f t="shared" si="12"/>
        <v>70.703601745104066</v>
      </c>
      <c r="J313" s="24" t="s">
        <v>0</v>
      </c>
      <c r="K313" s="24" t="s">
        <v>0</v>
      </c>
      <c r="L313" s="22"/>
      <c r="M313" s="24">
        <v>19540611</v>
      </c>
      <c r="N313" s="25">
        <v>13815915.779999999</v>
      </c>
      <c r="O313" s="22">
        <f t="shared" si="14"/>
        <v>70.703601745104066</v>
      </c>
    </row>
    <row r="314" spans="1:15" ht="40.15" customHeight="1" x14ac:dyDescent="0.15">
      <c r="A314" s="64" t="s">
        <v>632</v>
      </c>
      <c r="B314" s="64"/>
      <c r="C314" s="23" t="s">
        <v>633</v>
      </c>
      <c r="D314" s="23" t="s">
        <v>634</v>
      </c>
      <c r="E314" s="23" t="s">
        <v>638</v>
      </c>
      <c r="F314" s="30" t="s">
        <v>0</v>
      </c>
      <c r="G314" s="24">
        <v>32308040</v>
      </c>
      <c r="H314" s="24">
        <v>24306231.579999998</v>
      </c>
      <c r="I314" s="22">
        <f t="shared" si="12"/>
        <v>75.232764290250969</v>
      </c>
      <c r="J314" s="24" t="s">
        <v>0</v>
      </c>
      <c r="K314" s="24" t="s">
        <v>0</v>
      </c>
      <c r="L314" s="22"/>
      <c r="M314" s="24">
        <v>32308040</v>
      </c>
      <c r="N314" s="25">
        <v>24306231.579999998</v>
      </c>
      <c r="O314" s="22">
        <f t="shared" si="14"/>
        <v>75.232764290250969</v>
      </c>
    </row>
    <row r="315" spans="1:15" ht="40.15" customHeight="1" x14ac:dyDescent="0.15">
      <c r="A315" s="64" t="s">
        <v>632</v>
      </c>
      <c r="B315" s="64"/>
      <c r="C315" s="23" t="s">
        <v>633</v>
      </c>
      <c r="D315" s="23" t="s">
        <v>634</v>
      </c>
      <c r="E315" s="23" t="s">
        <v>639</v>
      </c>
      <c r="F315" s="30" t="s">
        <v>0</v>
      </c>
      <c r="G315" s="24">
        <v>42837332</v>
      </c>
      <c r="H315" s="24">
        <v>42816251.549999997</v>
      </c>
      <c r="I315" s="22">
        <f t="shared" si="12"/>
        <v>99.95078953563214</v>
      </c>
      <c r="J315" s="24" t="s">
        <v>0</v>
      </c>
      <c r="K315" s="24" t="s">
        <v>0</v>
      </c>
      <c r="L315" s="22"/>
      <c r="M315" s="24">
        <v>42837332</v>
      </c>
      <c r="N315" s="25">
        <v>42816251.549999997</v>
      </c>
      <c r="O315" s="22">
        <f t="shared" si="14"/>
        <v>99.95078953563214</v>
      </c>
    </row>
    <row r="316" spans="1:15" ht="12.75" x14ac:dyDescent="0.15">
      <c r="A316" s="57" t="s">
        <v>640</v>
      </c>
      <c r="B316" s="57"/>
      <c r="C316" s="11" t="s">
        <v>0</v>
      </c>
      <c r="D316" s="11" t="s">
        <v>641</v>
      </c>
      <c r="E316" s="11" t="s">
        <v>0</v>
      </c>
      <c r="F316" s="11" t="s">
        <v>0</v>
      </c>
      <c r="G316" s="19">
        <v>14797769</v>
      </c>
      <c r="H316" s="19">
        <v>5050951.41</v>
      </c>
      <c r="I316" s="20">
        <f t="shared" si="12"/>
        <v>34.133195416146854</v>
      </c>
      <c r="J316" s="19">
        <v>554125875.75</v>
      </c>
      <c r="K316" s="19">
        <v>502366993.47000003</v>
      </c>
      <c r="L316" s="20">
        <f t="shared" si="13"/>
        <v>90.659363775433661</v>
      </c>
      <c r="M316" s="19">
        <v>568923644.75</v>
      </c>
      <c r="N316" s="21">
        <v>507417944.88</v>
      </c>
      <c r="O316" s="20">
        <f t="shared" si="14"/>
        <v>89.189111678241602</v>
      </c>
    </row>
    <row r="317" spans="1:15" ht="12.75" x14ac:dyDescent="0.15">
      <c r="A317" s="62" t="s">
        <v>642</v>
      </c>
      <c r="B317" s="62"/>
      <c r="C317" s="42" t="s">
        <v>643</v>
      </c>
      <c r="D317" s="42" t="s">
        <v>644</v>
      </c>
      <c r="E317" s="42" t="s">
        <v>645</v>
      </c>
      <c r="F317" s="11" t="s">
        <v>0</v>
      </c>
      <c r="G317" s="24">
        <v>150000</v>
      </c>
      <c r="H317" s="24">
        <v>42300</v>
      </c>
      <c r="I317" s="22">
        <f t="shared" si="12"/>
        <v>28.199999999999996</v>
      </c>
      <c r="J317" s="24" t="s">
        <v>0</v>
      </c>
      <c r="K317" s="24" t="s">
        <v>0</v>
      </c>
      <c r="L317" s="22"/>
      <c r="M317" s="24">
        <v>150000</v>
      </c>
      <c r="N317" s="25">
        <v>42300</v>
      </c>
      <c r="O317" s="22">
        <f t="shared" si="14"/>
        <v>28.199999999999996</v>
      </c>
    </row>
    <row r="318" spans="1:15" ht="12.75" x14ac:dyDescent="0.15">
      <c r="A318" s="63" t="s">
        <v>646</v>
      </c>
      <c r="B318" s="63"/>
      <c r="C318" s="42" t="s">
        <v>0</v>
      </c>
      <c r="D318" s="42" t="s">
        <v>647</v>
      </c>
      <c r="E318" s="42" t="s">
        <v>0</v>
      </c>
      <c r="F318" s="11" t="s">
        <v>0</v>
      </c>
      <c r="G318" s="24">
        <v>1000000</v>
      </c>
      <c r="H318" s="24">
        <v>119810</v>
      </c>
      <c r="I318" s="22">
        <f t="shared" si="12"/>
        <v>11.981</v>
      </c>
      <c r="J318" s="24">
        <v>200000</v>
      </c>
      <c r="K318" s="24" t="s">
        <v>0</v>
      </c>
      <c r="L318" s="22">
        <f t="shared" si="13"/>
        <v>0</v>
      </c>
      <c r="M318" s="24">
        <v>1200000</v>
      </c>
      <c r="N318" s="25">
        <v>119810</v>
      </c>
      <c r="O318" s="22">
        <f t="shared" si="14"/>
        <v>9.9841666666666669</v>
      </c>
    </row>
    <row r="319" spans="1:15" ht="13.5" x14ac:dyDescent="0.15">
      <c r="A319" s="64" t="s">
        <v>648</v>
      </c>
      <c r="B319" s="64"/>
      <c r="C319" s="23" t="s">
        <v>649</v>
      </c>
      <c r="D319" s="23" t="s">
        <v>650</v>
      </c>
      <c r="E319" s="23" t="s">
        <v>651</v>
      </c>
      <c r="F319" s="30" t="s">
        <v>0</v>
      </c>
      <c r="G319" s="24">
        <v>1000000</v>
      </c>
      <c r="H319" s="24">
        <v>119810</v>
      </c>
      <c r="I319" s="22">
        <f t="shared" si="12"/>
        <v>11.981</v>
      </c>
      <c r="J319" s="24">
        <v>200000</v>
      </c>
      <c r="K319" s="24" t="s">
        <v>0</v>
      </c>
      <c r="L319" s="22">
        <f t="shared" si="13"/>
        <v>0</v>
      </c>
      <c r="M319" s="24">
        <v>1200000</v>
      </c>
      <c r="N319" s="25">
        <v>119810</v>
      </c>
      <c r="O319" s="22">
        <f t="shared" si="14"/>
        <v>9.9841666666666669</v>
      </c>
    </row>
    <row r="320" spans="1:15" ht="12.75" x14ac:dyDescent="0.15">
      <c r="A320" s="62" t="s">
        <v>652</v>
      </c>
      <c r="B320" s="62"/>
      <c r="C320" s="42" t="s">
        <v>649</v>
      </c>
      <c r="D320" s="42" t="s">
        <v>653</v>
      </c>
      <c r="E320" s="42" t="s">
        <v>654</v>
      </c>
      <c r="F320" s="11" t="s">
        <v>0</v>
      </c>
      <c r="G320" s="24">
        <v>131000</v>
      </c>
      <c r="H320" s="24">
        <v>130388</v>
      </c>
      <c r="I320" s="22">
        <f t="shared" si="12"/>
        <v>99.532824427480918</v>
      </c>
      <c r="J320" s="24">
        <v>112710</v>
      </c>
      <c r="K320" s="24">
        <v>110651.9</v>
      </c>
      <c r="L320" s="22">
        <f t="shared" si="13"/>
        <v>98.173986336616096</v>
      </c>
      <c r="M320" s="24">
        <v>243710</v>
      </c>
      <c r="N320" s="25">
        <v>241039.9</v>
      </c>
      <c r="O320" s="22">
        <f t="shared" si="14"/>
        <v>98.904394567313602</v>
      </c>
    </row>
    <row r="321" spans="1:15" ht="12.75" x14ac:dyDescent="0.15">
      <c r="A321" s="62" t="s">
        <v>655</v>
      </c>
      <c r="B321" s="62"/>
      <c r="C321" s="42" t="s">
        <v>613</v>
      </c>
      <c r="D321" s="42" t="s">
        <v>656</v>
      </c>
      <c r="E321" s="42" t="s">
        <v>657</v>
      </c>
      <c r="F321" s="11" t="s">
        <v>0</v>
      </c>
      <c r="G321" s="24" t="s">
        <v>0</v>
      </c>
      <c r="H321" s="24" t="s">
        <v>0</v>
      </c>
      <c r="I321" s="22"/>
      <c r="J321" s="24">
        <v>50000</v>
      </c>
      <c r="K321" s="24" t="s">
        <v>0</v>
      </c>
      <c r="L321" s="22">
        <f t="shared" si="13"/>
        <v>0</v>
      </c>
      <c r="M321" s="24">
        <v>50000</v>
      </c>
      <c r="N321" s="25" t="s">
        <v>0</v>
      </c>
      <c r="O321" s="22">
        <f t="shared" si="14"/>
        <v>0</v>
      </c>
    </row>
    <row r="322" spans="1:15" ht="12.75" x14ac:dyDescent="0.15">
      <c r="A322" s="62" t="s">
        <v>658</v>
      </c>
      <c r="B322" s="62"/>
      <c r="C322" s="42" t="s">
        <v>613</v>
      </c>
      <c r="D322" s="42" t="s">
        <v>659</v>
      </c>
      <c r="E322" s="42" t="s">
        <v>660</v>
      </c>
      <c r="F322" s="11" t="s">
        <v>0</v>
      </c>
      <c r="G322" s="24" t="s">
        <v>0</v>
      </c>
      <c r="H322" s="24" t="s">
        <v>0</v>
      </c>
      <c r="I322" s="22"/>
      <c r="J322" s="24">
        <v>146424674</v>
      </c>
      <c r="K322" s="24">
        <v>133632956</v>
      </c>
      <c r="L322" s="22">
        <f t="shared" si="13"/>
        <v>91.26396006181308</v>
      </c>
      <c r="M322" s="24">
        <v>146424674</v>
      </c>
      <c r="N322" s="25">
        <v>133632956</v>
      </c>
      <c r="O322" s="22">
        <f t="shared" si="14"/>
        <v>91.26396006181308</v>
      </c>
    </row>
    <row r="323" spans="1:15" ht="12.75" x14ac:dyDescent="0.15">
      <c r="A323" s="62" t="s">
        <v>658</v>
      </c>
      <c r="B323" s="62"/>
      <c r="C323" s="42" t="s">
        <v>613</v>
      </c>
      <c r="D323" s="42" t="s">
        <v>659</v>
      </c>
      <c r="E323" s="42" t="s">
        <v>661</v>
      </c>
      <c r="F323" s="11" t="s">
        <v>0</v>
      </c>
      <c r="G323" s="24" t="s">
        <v>0</v>
      </c>
      <c r="H323" s="24" t="s">
        <v>0</v>
      </c>
      <c r="I323" s="22"/>
      <c r="J323" s="24">
        <v>1250000</v>
      </c>
      <c r="K323" s="24" t="s">
        <v>0</v>
      </c>
      <c r="L323" s="22">
        <f t="shared" si="13"/>
        <v>0</v>
      </c>
      <c r="M323" s="24">
        <v>1250000</v>
      </c>
      <c r="N323" s="25" t="s">
        <v>0</v>
      </c>
      <c r="O323" s="22">
        <f t="shared" si="14"/>
        <v>0</v>
      </c>
    </row>
    <row r="324" spans="1:15" ht="12.75" x14ac:dyDescent="0.15">
      <c r="A324" s="62" t="s">
        <v>658</v>
      </c>
      <c r="B324" s="62"/>
      <c r="C324" s="42" t="s">
        <v>613</v>
      </c>
      <c r="D324" s="42" t="s">
        <v>659</v>
      </c>
      <c r="E324" s="42" t="s">
        <v>662</v>
      </c>
      <c r="F324" s="11" t="s">
        <v>0</v>
      </c>
      <c r="G324" s="24" t="s">
        <v>0</v>
      </c>
      <c r="H324" s="24" t="s">
        <v>0</v>
      </c>
      <c r="I324" s="22"/>
      <c r="J324" s="24">
        <v>399711400</v>
      </c>
      <c r="K324" s="24">
        <v>365619790</v>
      </c>
      <c r="L324" s="22">
        <f t="shared" si="13"/>
        <v>91.470943785941557</v>
      </c>
      <c r="M324" s="24">
        <v>399711400</v>
      </c>
      <c r="N324" s="25">
        <v>365619790</v>
      </c>
      <c r="O324" s="22">
        <f t="shared" si="14"/>
        <v>91.470943785941557</v>
      </c>
    </row>
    <row r="325" spans="1:15" ht="12.75" x14ac:dyDescent="0.15">
      <c r="A325" s="62" t="s">
        <v>663</v>
      </c>
      <c r="B325" s="62"/>
      <c r="C325" s="42" t="s">
        <v>613</v>
      </c>
      <c r="D325" s="42" t="s">
        <v>664</v>
      </c>
      <c r="E325" s="42" t="s">
        <v>665</v>
      </c>
      <c r="F325" s="11" t="s">
        <v>0</v>
      </c>
      <c r="G325" s="24">
        <v>971321</v>
      </c>
      <c r="H325" s="24">
        <v>499906</v>
      </c>
      <c r="I325" s="22">
        <f t="shared" si="12"/>
        <v>51.466610935005008</v>
      </c>
      <c r="J325" s="24" t="s">
        <v>0</v>
      </c>
      <c r="K325" s="24" t="s">
        <v>0</v>
      </c>
      <c r="L325" s="22"/>
      <c r="M325" s="24">
        <v>971321</v>
      </c>
      <c r="N325" s="25">
        <v>499906</v>
      </c>
      <c r="O325" s="22">
        <f t="shared" si="14"/>
        <v>51.466610935005008</v>
      </c>
    </row>
    <row r="326" spans="1:15" ht="12.75" x14ac:dyDescent="0.15">
      <c r="A326" s="63" t="s">
        <v>666</v>
      </c>
      <c r="B326" s="63"/>
      <c r="C326" s="42" t="s">
        <v>0</v>
      </c>
      <c r="D326" s="42" t="s">
        <v>667</v>
      </c>
      <c r="E326" s="42" t="s">
        <v>0</v>
      </c>
      <c r="F326" s="11" t="s">
        <v>0</v>
      </c>
      <c r="G326" s="24">
        <v>12545448</v>
      </c>
      <c r="H326" s="24">
        <v>4258547.41</v>
      </c>
      <c r="I326" s="22">
        <f t="shared" si="12"/>
        <v>33.944960833602757</v>
      </c>
      <c r="J326" s="24">
        <v>6377091.75</v>
      </c>
      <c r="K326" s="24">
        <v>3003595.57</v>
      </c>
      <c r="L326" s="22">
        <f t="shared" si="13"/>
        <v>47.099770361622909</v>
      </c>
      <c r="M326" s="24">
        <v>18922539.75</v>
      </c>
      <c r="N326" s="25">
        <v>7262142.9800000004</v>
      </c>
      <c r="O326" s="22">
        <f t="shared" si="14"/>
        <v>38.378267800970008</v>
      </c>
    </row>
    <row r="327" spans="1:15" ht="76.900000000000006" customHeight="1" x14ac:dyDescent="0.15">
      <c r="A327" s="64" t="s">
        <v>668</v>
      </c>
      <c r="B327" s="64"/>
      <c r="C327" s="23" t="s">
        <v>613</v>
      </c>
      <c r="D327" s="23" t="s">
        <v>669</v>
      </c>
      <c r="E327" s="23" t="s">
        <v>670</v>
      </c>
      <c r="F327" s="30" t="s">
        <v>0</v>
      </c>
      <c r="G327" s="24" t="s">
        <v>0</v>
      </c>
      <c r="H327" s="24" t="s">
        <v>0</v>
      </c>
      <c r="I327" s="22"/>
      <c r="J327" s="24">
        <v>5390</v>
      </c>
      <c r="K327" s="24" t="s">
        <v>0</v>
      </c>
      <c r="L327" s="22">
        <f t="shared" si="13"/>
        <v>0</v>
      </c>
      <c r="M327" s="24">
        <v>5390</v>
      </c>
      <c r="N327" s="25" t="s">
        <v>0</v>
      </c>
      <c r="O327" s="22">
        <f t="shared" si="14"/>
        <v>0</v>
      </c>
    </row>
    <row r="328" spans="1:15" ht="81" customHeight="1" x14ac:dyDescent="0.15">
      <c r="A328" s="64" t="s">
        <v>668</v>
      </c>
      <c r="B328" s="64"/>
      <c r="C328" s="23" t="s">
        <v>613</v>
      </c>
      <c r="D328" s="23" t="s">
        <v>669</v>
      </c>
      <c r="E328" s="23" t="s">
        <v>671</v>
      </c>
      <c r="F328" s="30" t="s">
        <v>0</v>
      </c>
      <c r="G328" s="24" t="s">
        <v>0</v>
      </c>
      <c r="H328" s="24" t="s">
        <v>0</v>
      </c>
      <c r="I328" s="22"/>
      <c r="J328" s="24">
        <v>3021701.75</v>
      </c>
      <c r="K328" s="24">
        <v>3003595.57</v>
      </c>
      <c r="L328" s="22">
        <f t="shared" si="13"/>
        <v>99.400795263794635</v>
      </c>
      <c r="M328" s="24">
        <v>3021701.75</v>
      </c>
      <c r="N328" s="25">
        <v>3003595.57</v>
      </c>
      <c r="O328" s="22">
        <f t="shared" si="14"/>
        <v>99.400795263794635</v>
      </c>
    </row>
    <row r="329" spans="1:15" ht="13.5" x14ac:dyDescent="0.15">
      <c r="A329" s="64" t="s">
        <v>672</v>
      </c>
      <c r="B329" s="64"/>
      <c r="C329" s="23" t="s">
        <v>613</v>
      </c>
      <c r="D329" s="23" t="s">
        <v>673</v>
      </c>
      <c r="E329" s="23" t="s">
        <v>674</v>
      </c>
      <c r="F329" s="30" t="s">
        <v>0</v>
      </c>
      <c r="G329" s="24">
        <v>6525448</v>
      </c>
      <c r="H329" s="24">
        <v>2979357.58</v>
      </c>
      <c r="I329" s="22">
        <f t="shared" si="12"/>
        <v>45.657517767362485</v>
      </c>
      <c r="J329" s="24">
        <v>3350000</v>
      </c>
      <c r="K329" s="24" t="s">
        <v>0</v>
      </c>
      <c r="L329" s="22">
        <f t="shared" si="13"/>
        <v>0</v>
      </c>
      <c r="M329" s="24">
        <v>9875448</v>
      </c>
      <c r="N329" s="25">
        <v>2979357.58</v>
      </c>
      <c r="O329" s="22">
        <f t="shared" si="14"/>
        <v>30.1693409757208</v>
      </c>
    </row>
    <row r="330" spans="1:15" ht="13.5" x14ac:dyDescent="0.15">
      <c r="A330" s="64" t="s">
        <v>672</v>
      </c>
      <c r="B330" s="64"/>
      <c r="C330" s="23" t="s">
        <v>613</v>
      </c>
      <c r="D330" s="23" t="s">
        <v>673</v>
      </c>
      <c r="E330" s="23" t="s">
        <v>675</v>
      </c>
      <c r="F330" s="30" t="s">
        <v>0</v>
      </c>
      <c r="G330" s="24">
        <v>2104000</v>
      </c>
      <c r="H330" s="24">
        <v>1271189.83</v>
      </c>
      <c r="I330" s="22">
        <f t="shared" si="12"/>
        <v>60.417767585551331</v>
      </c>
      <c r="J330" s="24" t="s">
        <v>0</v>
      </c>
      <c r="K330" s="24" t="s">
        <v>0</v>
      </c>
      <c r="L330" s="22"/>
      <c r="M330" s="24">
        <v>2104000</v>
      </c>
      <c r="N330" s="25">
        <v>1271189.83</v>
      </c>
      <c r="O330" s="22">
        <f t="shared" si="14"/>
        <v>60.417767585551331</v>
      </c>
    </row>
    <row r="331" spans="1:15" ht="13.5" x14ac:dyDescent="0.15">
      <c r="A331" s="64" t="s">
        <v>672</v>
      </c>
      <c r="B331" s="64"/>
      <c r="C331" s="23" t="s">
        <v>613</v>
      </c>
      <c r="D331" s="23" t="s">
        <v>673</v>
      </c>
      <c r="E331" s="23" t="s">
        <v>676</v>
      </c>
      <c r="F331" s="30" t="s">
        <v>0</v>
      </c>
      <c r="G331" s="24">
        <v>3000000</v>
      </c>
      <c r="H331" s="24" t="s">
        <v>0</v>
      </c>
      <c r="I331" s="22">
        <f t="shared" si="12"/>
        <v>0</v>
      </c>
      <c r="J331" s="24" t="s">
        <v>0</v>
      </c>
      <c r="K331" s="24" t="s">
        <v>0</v>
      </c>
      <c r="L331" s="22"/>
      <c r="M331" s="24">
        <v>3000000</v>
      </c>
      <c r="N331" s="25" t="s">
        <v>0</v>
      </c>
      <c r="O331" s="22">
        <f t="shared" si="14"/>
        <v>0</v>
      </c>
    </row>
    <row r="332" spans="1:15" ht="13.5" x14ac:dyDescent="0.15">
      <c r="A332" s="64" t="s">
        <v>672</v>
      </c>
      <c r="B332" s="64"/>
      <c r="C332" s="23" t="s">
        <v>613</v>
      </c>
      <c r="D332" s="23" t="s">
        <v>673</v>
      </c>
      <c r="E332" s="23" t="s">
        <v>677</v>
      </c>
      <c r="F332" s="30" t="s">
        <v>0</v>
      </c>
      <c r="G332" s="24">
        <v>916000</v>
      </c>
      <c r="H332" s="24">
        <v>8000</v>
      </c>
      <c r="I332" s="22">
        <f t="shared" si="12"/>
        <v>0.87336244541484709</v>
      </c>
      <c r="J332" s="24" t="s">
        <v>0</v>
      </c>
      <c r="K332" s="24" t="s">
        <v>0</v>
      </c>
      <c r="L332" s="22"/>
      <c r="M332" s="24">
        <v>916000</v>
      </c>
      <c r="N332" s="25">
        <v>8000</v>
      </c>
      <c r="O332" s="22">
        <f t="shared" si="14"/>
        <v>0.87336244541484709</v>
      </c>
    </row>
    <row r="333" spans="1:15" ht="12.75" x14ac:dyDescent="0.15">
      <c r="A333" s="54" t="s">
        <v>678</v>
      </c>
      <c r="B333" s="55"/>
      <c r="C333" s="11" t="s">
        <v>0</v>
      </c>
      <c r="D333" s="11" t="s">
        <v>679</v>
      </c>
      <c r="E333" s="11" t="s">
        <v>0</v>
      </c>
      <c r="F333" s="11" t="s">
        <v>0</v>
      </c>
      <c r="G333" s="19">
        <v>225296998</v>
      </c>
      <c r="H333" s="19">
        <v>108244942.45</v>
      </c>
      <c r="I333" s="20">
        <f t="shared" si="12"/>
        <v>48.045443752428518</v>
      </c>
      <c r="J333" s="19">
        <v>43780159</v>
      </c>
      <c r="K333" s="19">
        <v>53410374.560000002</v>
      </c>
      <c r="L333" s="20">
        <f t="shared" si="13"/>
        <v>121.99675784640253</v>
      </c>
      <c r="M333" s="19">
        <v>269077157</v>
      </c>
      <c r="N333" s="21">
        <v>161655317.00999999</v>
      </c>
      <c r="O333" s="20">
        <f t="shared" si="14"/>
        <v>60.077681365572033</v>
      </c>
    </row>
    <row r="334" spans="1:15" ht="36.6" customHeight="1" x14ac:dyDescent="0.15">
      <c r="A334" s="63" t="s">
        <v>680</v>
      </c>
      <c r="B334" s="63"/>
      <c r="C334" s="42" t="s">
        <v>0</v>
      </c>
      <c r="D334" s="42" t="s">
        <v>681</v>
      </c>
      <c r="E334" s="42" t="s">
        <v>0</v>
      </c>
      <c r="F334" s="11" t="s">
        <v>0</v>
      </c>
      <c r="G334" s="24">
        <v>51109241</v>
      </c>
      <c r="H334" s="24">
        <v>42543951.93</v>
      </c>
      <c r="I334" s="22">
        <f t="shared" si="12"/>
        <v>83.241212543148507</v>
      </c>
      <c r="J334" s="24">
        <v>31645638</v>
      </c>
      <c r="K334" s="24">
        <v>48369529.5</v>
      </c>
      <c r="L334" s="22">
        <f t="shared" si="13"/>
        <v>152.84738294737491</v>
      </c>
      <c r="M334" s="24">
        <v>82754879</v>
      </c>
      <c r="N334" s="25">
        <v>90913481.430000007</v>
      </c>
      <c r="O334" s="22">
        <f t="shared" si="14"/>
        <v>109.85875700452658</v>
      </c>
    </row>
    <row r="335" spans="1:15" ht="36.6" customHeight="1" x14ac:dyDescent="0.15">
      <c r="A335" s="62" t="s">
        <v>682</v>
      </c>
      <c r="B335" s="62"/>
      <c r="C335" s="42" t="s">
        <v>683</v>
      </c>
      <c r="D335" s="42" t="s">
        <v>684</v>
      </c>
      <c r="E335" s="42" t="s">
        <v>685</v>
      </c>
      <c r="F335" s="11" t="s">
        <v>0</v>
      </c>
      <c r="G335" s="24">
        <v>7488385</v>
      </c>
      <c r="H335" s="24">
        <v>7474825.5300000003</v>
      </c>
      <c r="I335" s="22">
        <f t="shared" si="12"/>
        <v>99.818926644396626</v>
      </c>
      <c r="J335" s="24">
        <v>1500000</v>
      </c>
      <c r="K335" s="24">
        <v>1499999.12</v>
      </c>
      <c r="L335" s="22">
        <f t="shared" si="13"/>
        <v>99.999941333333339</v>
      </c>
      <c r="M335" s="24">
        <v>8988385</v>
      </c>
      <c r="N335" s="25">
        <v>8974824.6500000004</v>
      </c>
      <c r="O335" s="22">
        <f t="shared" si="14"/>
        <v>99.849134744450765</v>
      </c>
    </row>
    <row r="336" spans="1:15" ht="33" customHeight="1" x14ac:dyDescent="0.15">
      <c r="A336" s="62" t="s">
        <v>682</v>
      </c>
      <c r="B336" s="62"/>
      <c r="C336" s="42" t="s">
        <v>683</v>
      </c>
      <c r="D336" s="42" t="s">
        <v>684</v>
      </c>
      <c r="E336" s="42" t="s">
        <v>686</v>
      </c>
      <c r="F336" s="11" t="s">
        <v>0</v>
      </c>
      <c r="G336" s="24">
        <v>1301000</v>
      </c>
      <c r="H336" s="24">
        <v>883359.37</v>
      </c>
      <c r="I336" s="22">
        <f t="shared" si="12"/>
        <v>67.898491160645662</v>
      </c>
      <c r="J336" s="24" t="s">
        <v>0</v>
      </c>
      <c r="K336" s="24">
        <v>255342.57</v>
      </c>
      <c r="L336" s="22"/>
      <c r="M336" s="24">
        <v>1301000</v>
      </c>
      <c r="N336" s="25">
        <v>1138701.94</v>
      </c>
      <c r="O336" s="22">
        <f t="shared" si="14"/>
        <v>87.525129900076863</v>
      </c>
    </row>
    <row r="337" spans="1:15" ht="26.45" customHeight="1" x14ac:dyDescent="0.15">
      <c r="A337" s="62" t="s">
        <v>682</v>
      </c>
      <c r="B337" s="62"/>
      <c r="C337" s="42" t="s">
        <v>683</v>
      </c>
      <c r="D337" s="42" t="s">
        <v>684</v>
      </c>
      <c r="E337" s="42" t="s">
        <v>687</v>
      </c>
      <c r="F337" s="11" t="s">
        <v>0</v>
      </c>
      <c r="G337" s="24">
        <v>42243716</v>
      </c>
      <c r="H337" s="24">
        <v>34185593.079999998</v>
      </c>
      <c r="I337" s="22">
        <f t="shared" si="12"/>
        <v>80.924682572906221</v>
      </c>
      <c r="J337" s="24">
        <v>30145638</v>
      </c>
      <c r="K337" s="24">
        <v>46614187.810000002</v>
      </c>
      <c r="L337" s="22">
        <f t="shared" si="13"/>
        <v>154.62995943227341</v>
      </c>
      <c r="M337" s="24">
        <v>72389354</v>
      </c>
      <c r="N337" s="25">
        <v>80799780.890000001</v>
      </c>
      <c r="O337" s="22">
        <f t="shared" si="14"/>
        <v>111.61832013309581</v>
      </c>
    </row>
    <row r="338" spans="1:15" ht="12.75" x14ac:dyDescent="0.15">
      <c r="A338" s="62" t="s">
        <v>688</v>
      </c>
      <c r="B338" s="62"/>
      <c r="C338" s="42" t="s">
        <v>683</v>
      </c>
      <c r="D338" s="42" t="s">
        <v>689</v>
      </c>
      <c r="E338" s="42" t="s">
        <v>690</v>
      </c>
      <c r="F338" s="11" t="s">
        <v>0</v>
      </c>
      <c r="G338" s="24">
        <v>76140</v>
      </c>
      <c r="H338" s="24">
        <v>173.95</v>
      </c>
      <c r="I338" s="22">
        <f t="shared" si="12"/>
        <v>0.22846073023377986</v>
      </c>
      <c r="J338" s="24" t="s">
        <v>0</v>
      </c>
      <c r="K338" s="24" t="s">
        <v>0</v>
      </c>
      <c r="L338" s="22"/>
      <c r="M338" s="24">
        <v>76140</v>
      </c>
      <c r="N338" s="25">
        <v>173.95</v>
      </c>
      <c r="O338" s="22">
        <f t="shared" si="14"/>
        <v>0.22846073023377986</v>
      </c>
    </row>
    <row r="339" spans="1:15" ht="12.75" x14ac:dyDescent="0.15">
      <c r="A339" s="57" t="s">
        <v>691</v>
      </c>
      <c r="B339" s="57"/>
      <c r="C339" s="11" t="s">
        <v>0</v>
      </c>
      <c r="D339" s="11" t="s">
        <v>692</v>
      </c>
      <c r="E339" s="11" t="s">
        <v>0</v>
      </c>
      <c r="F339" s="11" t="s">
        <v>0</v>
      </c>
      <c r="G339" s="19">
        <v>44897034</v>
      </c>
      <c r="H339" s="19">
        <v>40492878.990000002</v>
      </c>
      <c r="I339" s="20">
        <f t="shared" si="12"/>
        <v>90.190543522318194</v>
      </c>
      <c r="J339" s="19">
        <v>1611351</v>
      </c>
      <c r="K339" s="19">
        <v>1602895.74</v>
      </c>
      <c r="L339" s="20">
        <f t="shared" ref="L339:L381" si="15">SUM(K339)/J339*100</f>
        <v>99.475268889273664</v>
      </c>
      <c r="M339" s="19">
        <v>46508385</v>
      </c>
      <c r="N339" s="21">
        <v>42095774.729999997</v>
      </c>
      <c r="O339" s="20">
        <f t="shared" si="14"/>
        <v>90.512226408205748</v>
      </c>
    </row>
    <row r="340" spans="1:15" ht="12.75" x14ac:dyDescent="0.15">
      <c r="A340" s="62" t="s">
        <v>693</v>
      </c>
      <c r="B340" s="62"/>
      <c r="C340" s="42" t="s">
        <v>694</v>
      </c>
      <c r="D340" s="42" t="s">
        <v>695</v>
      </c>
      <c r="E340" s="42" t="s">
        <v>696</v>
      </c>
      <c r="F340" s="11" t="s">
        <v>0</v>
      </c>
      <c r="G340" s="24">
        <v>780500</v>
      </c>
      <c r="H340" s="24">
        <v>273500</v>
      </c>
      <c r="I340" s="22">
        <f t="shared" ref="I340:I381" si="16">SUM(H340)/G340*100</f>
        <v>35.0416399743754</v>
      </c>
      <c r="J340" s="24" t="s">
        <v>0</v>
      </c>
      <c r="K340" s="24" t="s">
        <v>0</v>
      </c>
      <c r="L340" s="22"/>
      <c r="M340" s="24">
        <v>780500</v>
      </c>
      <c r="N340" s="25">
        <v>273500</v>
      </c>
      <c r="O340" s="22">
        <f t="shared" si="14"/>
        <v>35.0416399743754</v>
      </c>
    </row>
    <row r="341" spans="1:15" ht="12.75" x14ac:dyDescent="0.15">
      <c r="A341" s="62" t="s">
        <v>697</v>
      </c>
      <c r="B341" s="62"/>
      <c r="C341" s="42" t="s">
        <v>694</v>
      </c>
      <c r="D341" s="42" t="s">
        <v>698</v>
      </c>
      <c r="E341" s="42" t="s">
        <v>699</v>
      </c>
      <c r="F341" s="11" t="s">
        <v>0</v>
      </c>
      <c r="G341" s="24">
        <v>3397700</v>
      </c>
      <c r="H341" s="24">
        <v>516480.97</v>
      </c>
      <c r="I341" s="22">
        <f t="shared" si="16"/>
        <v>15.200899726285428</v>
      </c>
      <c r="J341" s="24" t="s">
        <v>0</v>
      </c>
      <c r="K341" s="24" t="s">
        <v>0</v>
      </c>
      <c r="L341" s="22"/>
      <c r="M341" s="24">
        <v>3397700</v>
      </c>
      <c r="N341" s="25">
        <v>516480.97</v>
      </c>
      <c r="O341" s="22">
        <f t="shared" ref="O341:O381" si="17">SUM(N341)/M341*100</f>
        <v>15.200899726285428</v>
      </c>
    </row>
    <row r="342" spans="1:15" ht="12.75" x14ac:dyDescent="0.15">
      <c r="A342" s="62" t="s">
        <v>700</v>
      </c>
      <c r="B342" s="62"/>
      <c r="C342" s="42" t="s">
        <v>694</v>
      </c>
      <c r="D342" s="42" t="s">
        <v>701</v>
      </c>
      <c r="E342" s="42" t="s">
        <v>702</v>
      </c>
      <c r="F342" s="11" t="s">
        <v>0</v>
      </c>
      <c r="G342" s="24">
        <v>38086294</v>
      </c>
      <c r="H342" s="24">
        <v>37815728.280000001</v>
      </c>
      <c r="I342" s="22">
        <f t="shared" si="16"/>
        <v>99.289598195088246</v>
      </c>
      <c r="J342" s="24">
        <v>1611351</v>
      </c>
      <c r="K342" s="24">
        <v>1602895.74</v>
      </c>
      <c r="L342" s="22">
        <f t="shared" si="15"/>
        <v>99.475268889273664</v>
      </c>
      <c r="M342" s="24">
        <v>39697645</v>
      </c>
      <c r="N342" s="25">
        <v>39418624.020000003</v>
      </c>
      <c r="O342" s="22">
        <f t="shared" si="17"/>
        <v>99.297134678895944</v>
      </c>
    </row>
    <row r="343" spans="1:15" ht="12.75" x14ac:dyDescent="0.15">
      <c r="A343" s="62" t="s">
        <v>700</v>
      </c>
      <c r="B343" s="62"/>
      <c r="C343" s="42" t="s">
        <v>694</v>
      </c>
      <c r="D343" s="42" t="s">
        <v>701</v>
      </c>
      <c r="E343" s="42" t="s">
        <v>703</v>
      </c>
      <c r="F343" s="11" t="s">
        <v>0</v>
      </c>
      <c r="G343" s="24">
        <v>84540</v>
      </c>
      <c r="H343" s="24">
        <v>84540</v>
      </c>
      <c r="I343" s="22">
        <f t="shared" si="16"/>
        <v>100</v>
      </c>
      <c r="J343" s="24" t="s">
        <v>0</v>
      </c>
      <c r="K343" s="24" t="s">
        <v>0</v>
      </c>
      <c r="L343" s="22"/>
      <c r="M343" s="24">
        <v>84540</v>
      </c>
      <c r="N343" s="25">
        <v>84540</v>
      </c>
      <c r="O343" s="22">
        <f t="shared" si="17"/>
        <v>100</v>
      </c>
    </row>
    <row r="344" spans="1:15" ht="12.75" x14ac:dyDescent="0.15">
      <c r="A344" s="62" t="s">
        <v>700</v>
      </c>
      <c r="B344" s="62"/>
      <c r="C344" s="42" t="s">
        <v>694</v>
      </c>
      <c r="D344" s="42" t="s">
        <v>701</v>
      </c>
      <c r="E344" s="42" t="s">
        <v>704</v>
      </c>
      <c r="F344" s="11" t="s">
        <v>0</v>
      </c>
      <c r="G344" s="24">
        <v>2200000</v>
      </c>
      <c r="H344" s="24">
        <v>1454835.03</v>
      </c>
      <c r="I344" s="22">
        <f t="shared" si="16"/>
        <v>66.128865000000005</v>
      </c>
      <c r="J344" s="24" t="s">
        <v>0</v>
      </c>
      <c r="K344" s="24" t="s">
        <v>0</v>
      </c>
      <c r="L344" s="22"/>
      <c r="M344" s="24">
        <v>2200000</v>
      </c>
      <c r="N344" s="25">
        <v>1454835.03</v>
      </c>
      <c r="O344" s="22">
        <f t="shared" si="17"/>
        <v>66.128865000000005</v>
      </c>
    </row>
    <row r="345" spans="1:15" ht="12.75" x14ac:dyDescent="0.15">
      <c r="A345" s="62" t="s">
        <v>700</v>
      </c>
      <c r="B345" s="62"/>
      <c r="C345" s="42" t="s">
        <v>694</v>
      </c>
      <c r="D345" s="42" t="s">
        <v>701</v>
      </c>
      <c r="E345" s="42" t="s">
        <v>705</v>
      </c>
      <c r="F345" s="11" t="s">
        <v>0</v>
      </c>
      <c r="G345" s="24">
        <v>348000</v>
      </c>
      <c r="H345" s="24">
        <v>347794.71</v>
      </c>
      <c r="I345" s="22">
        <f t="shared" si="16"/>
        <v>99.941008620689658</v>
      </c>
      <c r="J345" s="24" t="s">
        <v>0</v>
      </c>
      <c r="K345" s="24" t="s">
        <v>0</v>
      </c>
      <c r="L345" s="22"/>
      <c r="M345" s="24">
        <v>348000</v>
      </c>
      <c r="N345" s="25">
        <v>347794.71</v>
      </c>
      <c r="O345" s="22">
        <f t="shared" si="17"/>
        <v>99.941008620689658</v>
      </c>
    </row>
    <row r="346" spans="1:15" ht="12.75" x14ac:dyDescent="0.15">
      <c r="A346" s="57" t="s">
        <v>706</v>
      </c>
      <c r="B346" s="57"/>
      <c r="C346" s="11" t="s">
        <v>0</v>
      </c>
      <c r="D346" s="11" t="s">
        <v>707</v>
      </c>
      <c r="E346" s="11" t="s">
        <v>0</v>
      </c>
      <c r="F346" s="11" t="s">
        <v>0</v>
      </c>
      <c r="G346" s="19">
        <v>50000</v>
      </c>
      <c r="H346" s="19" t="s">
        <v>0</v>
      </c>
      <c r="I346" s="20">
        <f t="shared" si="16"/>
        <v>0</v>
      </c>
      <c r="J346" s="19">
        <v>1050000</v>
      </c>
      <c r="K346" s="19">
        <v>49900</v>
      </c>
      <c r="L346" s="20">
        <f t="shared" si="15"/>
        <v>4.7523809523809524</v>
      </c>
      <c r="M346" s="19">
        <v>1100000</v>
      </c>
      <c r="N346" s="21">
        <v>49900</v>
      </c>
      <c r="O346" s="20">
        <f t="shared" si="17"/>
        <v>4.5363636363636362</v>
      </c>
    </row>
    <row r="347" spans="1:15" ht="12.75" x14ac:dyDescent="0.15">
      <c r="A347" s="62" t="s">
        <v>708</v>
      </c>
      <c r="B347" s="62"/>
      <c r="C347" s="42" t="s">
        <v>709</v>
      </c>
      <c r="D347" s="42" t="s">
        <v>710</v>
      </c>
      <c r="E347" s="42" t="s">
        <v>711</v>
      </c>
      <c r="F347" s="11" t="s">
        <v>0</v>
      </c>
      <c r="G347" s="24">
        <v>50000</v>
      </c>
      <c r="H347" s="24" t="s">
        <v>0</v>
      </c>
      <c r="I347" s="22">
        <f t="shared" si="16"/>
        <v>0</v>
      </c>
      <c r="J347" s="24" t="s">
        <v>0</v>
      </c>
      <c r="K347" s="24" t="s">
        <v>0</v>
      </c>
      <c r="L347" s="22"/>
      <c r="M347" s="24">
        <v>50000</v>
      </c>
      <c r="N347" s="25" t="s">
        <v>0</v>
      </c>
      <c r="O347" s="22">
        <f t="shared" si="17"/>
        <v>0</v>
      </c>
    </row>
    <row r="348" spans="1:15" ht="12.75" x14ac:dyDescent="0.15">
      <c r="A348" s="62" t="s">
        <v>712</v>
      </c>
      <c r="B348" s="62"/>
      <c r="C348" s="42" t="s">
        <v>709</v>
      </c>
      <c r="D348" s="42" t="s">
        <v>713</v>
      </c>
      <c r="E348" s="42" t="s">
        <v>714</v>
      </c>
      <c r="F348" s="11" t="s">
        <v>0</v>
      </c>
      <c r="G348" s="24" t="s">
        <v>0</v>
      </c>
      <c r="H348" s="24" t="s">
        <v>0</v>
      </c>
      <c r="I348" s="22"/>
      <c r="J348" s="24">
        <v>1050000</v>
      </c>
      <c r="K348" s="24">
        <v>49900</v>
      </c>
      <c r="L348" s="22">
        <f t="shared" si="15"/>
        <v>4.7523809523809524</v>
      </c>
      <c r="M348" s="24">
        <v>1050000</v>
      </c>
      <c r="N348" s="25">
        <v>49900</v>
      </c>
      <c r="O348" s="22">
        <f t="shared" si="17"/>
        <v>4.7523809523809524</v>
      </c>
    </row>
    <row r="349" spans="1:15" ht="12.75" x14ac:dyDescent="0.15">
      <c r="A349" s="65" t="s">
        <v>715</v>
      </c>
      <c r="B349" s="65"/>
      <c r="C349" s="11" t="s">
        <v>716</v>
      </c>
      <c r="D349" s="11" t="s">
        <v>717</v>
      </c>
      <c r="E349" s="11" t="s">
        <v>718</v>
      </c>
      <c r="F349" s="11" t="s">
        <v>0</v>
      </c>
      <c r="G349" s="19">
        <v>8071353</v>
      </c>
      <c r="H349" s="19">
        <v>922742.75</v>
      </c>
      <c r="I349" s="20">
        <f t="shared" si="16"/>
        <v>11.432318100819032</v>
      </c>
      <c r="J349" s="19" t="s">
        <v>0</v>
      </c>
      <c r="K349" s="19" t="s">
        <v>0</v>
      </c>
      <c r="L349" s="22"/>
      <c r="M349" s="19">
        <v>8071353</v>
      </c>
      <c r="N349" s="21">
        <v>922742.75</v>
      </c>
      <c r="O349" s="22">
        <f t="shared" si="17"/>
        <v>11.432318100819032</v>
      </c>
    </row>
    <row r="350" spans="1:15" ht="12.75" x14ac:dyDescent="0.15">
      <c r="A350" s="57" t="s">
        <v>719</v>
      </c>
      <c r="B350" s="57"/>
      <c r="C350" s="11" t="s">
        <v>0</v>
      </c>
      <c r="D350" s="11" t="s">
        <v>720</v>
      </c>
      <c r="E350" s="11" t="s">
        <v>0</v>
      </c>
      <c r="F350" s="11" t="s">
        <v>0</v>
      </c>
      <c r="G350" s="19">
        <v>121169370</v>
      </c>
      <c r="H350" s="19">
        <v>24285368.780000001</v>
      </c>
      <c r="I350" s="20">
        <f t="shared" si="16"/>
        <v>20.042498182502726</v>
      </c>
      <c r="J350" s="19">
        <v>9473170</v>
      </c>
      <c r="K350" s="19">
        <v>3388049.32</v>
      </c>
      <c r="L350" s="20">
        <f t="shared" si="15"/>
        <v>35.76468404979537</v>
      </c>
      <c r="M350" s="19">
        <v>130642540</v>
      </c>
      <c r="N350" s="21">
        <v>27673418.100000001</v>
      </c>
      <c r="O350" s="20">
        <f t="shared" si="17"/>
        <v>21.182547507113686</v>
      </c>
    </row>
    <row r="351" spans="1:15" ht="12.75" x14ac:dyDescent="0.15">
      <c r="A351" s="62" t="s">
        <v>721</v>
      </c>
      <c r="B351" s="62"/>
      <c r="C351" s="42" t="s">
        <v>250</v>
      </c>
      <c r="D351" s="42" t="s">
        <v>722</v>
      </c>
      <c r="E351" s="42" t="s">
        <v>723</v>
      </c>
      <c r="F351" s="42" t="s">
        <v>0</v>
      </c>
      <c r="G351" s="24">
        <v>74694891.870000005</v>
      </c>
      <c r="H351" s="24" t="s">
        <v>0</v>
      </c>
      <c r="I351" s="22">
        <f t="shared" si="16"/>
        <v>0</v>
      </c>
      <c r="J351" s="19" t="s">
        <v>0</v>
      </c>
      <c r="K351" s="19" t="s">
        <v>0</v>
      </c>
      <c r="L351" s="22"/>
      <c r="M351" s="24">
        <v>74694891.870000005</v>
      </c>
      <c r="N351" s="21" t="s">
        <v>0</v>
      </c>
      <c r="O351" s="22">
        <f t="shared" si="17"/>
        <v>0</v>
      </c>
    </row>
    <row r="352" spans="1:15" ht="40.15" customHeight="1" x14ac:dyDescent="0.15">
      <c r="A352" s="63" t="s">
        <v>724</v>
      </c>
      <c r="B352" s="63"/>
      <c r="C352" s="42" t="s">
        <v>0</v>
      </c>
      <c r="D352" s="42" t="s">
        <v>725</v>
      </c>
      <c r="E352" s="42" t="s">
        <v>0</v>
      </c>
      <c r="F352" s="42" t="s">
        <v>0</v>
      </c>
      <c r="G352" s="24">
        <v>3000000</v>
      </c>
      <c r="H352" s="24">
        <v>699974.33</v>
      </c>
      <c r="I352" s="22">
        <f t="shared" si="16"/>
        <v>23.332477666666666</v>
      </c>
      <c r="J352" s="19" t="s">
        <v>0</v>
      </c>
      <c r="K352" s="19" t="s">
        <v>0</v>
      </c>
      <c r="L352" s="22"/>
      <c r="M352" s="24">
        <v>3000000</v>
      </c>
      <c r="N352" s="25">
        <v>699974.33</v>
      </c>
      <c r="O352" s="22">
        <f t="shared" si="17"/>
        <v>23.332477666666666</v>
      </c>
    </row>
    <row r="353" spans="1:15" ht="40.15" customHeight="1" x14ac:dyDescent="0.15">
      <c r="A353" s="64" t="s">
        <v>726</v>
      </c>
      <c r="B353" s="64"/>
      <c r="C353" s="23" t="s">
        <v>322</v>
      </c>
      <c r="D353" s="23" t="s">
        <v>727</v>
      </c>
      <c r="E353" s="23" t="s">
        <v>728</v>
      </c>
      <c r="F353" s="23" t="s">
        <v>0</v>
      </c>
      <c r="G353" s="24">
        <v>3000000</v>
      </c>
      <c r="H353" s="24">
        <v>699974.33</v>
      </c>
      <c r="I353" s="22">
        <f t="shared" si="16"/>
        <v>23.332477666666666</v>
      </c>
      <c r="J353" s="19" t="s">
        <v>0</v>
      </c>
      <c r="K353" s="19" t="s">
        <v>0</v>
      </c>
      <c r="L353" s="22"/>
      <c r="M353" s="24">
        <v>3000000</v>
      </c>
      <c r="N353" s="25">
        <v>699974.33</v>
      </c>
      <c r="O353" s="22">
        <f t="shared" si="17"/>
        <v>23.332477666666666</v>
      </c>
    </row>
    <row r="354" spans="1:15" ht="40.15" customHeight="1" x14ac:dyDescent="0.15">
      <c r="A354" s="63" t="s">
        <v>729</v>
      </c>
      <c r="B354" s="63"/>
      <c r="C354" s="42" t="s">
        <v>0</v>
      </c>
      <c r="D354" s="42" t="s">
        <v>730</v>
      </c>
      <c r="E354" s="42" t="s">
        <v>0</v>
      </c>
      <c r="F354" s="42" t="s">
        <v>0</v>
      </c>
      <c r="G354" s="24">
        <v>25456530</v>
      </c>
      <c r="H354" s="24">
        <v>16138311.789999999</v>
      </c>
      <c r="I354" s="22">
        <f t="shared" si="16"/>
        <v>63.395568013393813</v>
      </c>
      <c r="J354" s="24">
        <v>6543470</v>
      </c>
      <c r="K354" s="24">
        <v>458349.32</v>
      </c>
      <c r="L354" s="22">
        <f t="shared" si="15"/>
        <v>7.0046828364766709</v>
      </c>
      <c r="M354" s="24">
        <v>32000000</v>
      </c>
      <c r="N354" s="25">
        <v>16596661.109999999</v>
      </c>
      <c r="O354" s="22">
        <f t="shared" si="17"/>
        <v>51.86456596875</v>
      </c>
    </row>
    <row r="355" spans="1:15" ht="40.15" customHeight="1" x14ac:dyDescent="0.15">
      <c r="A355" s="64" t="s">
        <v>731</v>
      </c>
      <c r="B355" s="64"/>
      <c r="C355" s="23" t="s">
        <v>531</v>
      </c>
      <c r="D355" s="23" t="s">
        <v>732</v>
      </c>
      <c r="E355" s="23" t="s">
        <v>733</v>
      </c>
      <c r="F355" s="23" t="s">
        <v>0</v>
      </c>
      <c r="G355" s="24">
        <v>25456530</v>
      </c>
      <c r="H355" s="24">
        <v>16138311.789999999</v>
      </c>
      <c r="I355" s="22">
        <f t="shared" si="16"/>
        <v>63.395568013393813</v>
      </c>
      <c r="J355" s="24">
        <v>6543470</v>
      </c>
      <c r="K355" s="24">
        <v>458349.32</v>
      </c>
      <c r="L355" s="22">
        <f t="shared" si="15"/>
        <v>7.0046828364766709</v>
      </c>
      <c r="M355" s="24">
        <v>32000000</v>
      </c>
      <c r="N355" s="25">
        <v>16596661.109999999</v>
      </c>
      <c r="O355" s="22">
        <f t="shared" si="17"/>
        <v>51.86456596875</v>
      </c>
    </row>
    <row r="356" spans="1:15" ht="29.25" customHeight="1" x14ac:dyDescent="0.15">
      <c r="A356" s="63" t="s">
        <v>734</v>
      </c>
      <c r="B356" s="63"/>
      <c r="C356" s="42" t="s">
        <v>0</v>
      </c>
      <c r="D356" s="42" t="s">
        <v>735</v>
      </c>
      <c r="E356" s="42" t="s">
        <v>0</v>
      </c>
      <c r="F356" s="42" t="s">
        <v>0</v>
      </c>
      <c r="G356" s="24">
        <v>18017948.129999999</v>
      </c>
      <c r="H356" s="24">
        <v>7447082.6600000001</v>
      </c>
      <c r="I356" s="22">
        <f t="shared" si="16"/>
        <v>41.331469078882293</v>
      </c>
      <c r="J356" s="24">
        <v>2929700</v>
      </c>
      <c r="K356" s="24">
        <v>2929700</v>
      </c>
      <c r="L356" s="22">
        <f t="shared" si="15"/>
        <v>100</v>
      </c>
      <c r="M356" s="24">
        <v>20947648.129999999</v>
      </c>
      <c r="N356" s="25">
        <v>10376782.66</v>
      </c>
      <c r="O356" s="22">
        <f t="shared" si="17"/>
        <v>49.536743197146684</v>
      </c>
    </row>
    <row r="357" spans="1:15" ht="12.75" x14ac:dyDescent="0.15">
      <c r="A357" s="64" t="s">
        <v>736</v>
      </c>
      <c r="B357" s="64"/>
      <c r="C357" s="23" t="s">
        <v>250</v>
      </c>
      <c r="D357" s="23" t="s">
        <v>737</v>
      </c>
      <c r="E357" s="23" t="s">
        <v>738</v>
      </c>
      <c r="F357" s="23" t="s">
        <v>0</v>
      </c>
      <c r="G357" s="24">
        <v>8754930</v>
      </c>
      <c r="H357" s="24">
        <v>3085527.58</v>
      </c>
      <c r="I357" s="22">
        <f t="shared" si="16"/>
        <v>35.243315252092252</v>
      </c>
      <c r="J357" s="24" t="s">
        <v>0</v>
      </c>
      <c r="K357" s="24" t="s">
        <v>0</v>
      </c>
      <c r="L357" s="22"/>
      <c r="M357" s="24">
        <v>8754930</v>
      </c>
      <c r="N357" s="25">
        <v>3085527.58</v>
      </c>
      <c r="O357" s="22">
        <f t="shared" si="17"/>
        <v>35.243315252092252</v>
      </c>
    </row>
    <row r="358" spans="1:15" ht="12.75" x14ac:dyDescent="0.15">
      <c r="A358" s="64" t="s">
        <v>736</v>
      </c>
      <c r="B358" s="64"/>
      <c r="C358" s="23" t="s">
        <v>250</v>
      </c>
      <c r="D358" s="23" t="s">
        <v>737</v>
      </c>
      <c r="E358" s="23" t="s">
        <v>739</v>
      </c>
      <c r="F358" s="23" t="s">
        <v>0</v>
      </c>
      <c r="G358" s="24">
        <v>4000000</v>
      </c>
      <c r="H358" s="24">
        <v>342984.53</v>
      </c>
      <c r="I358" s="22">
        <f t="shared" si="16"/>
        <v>8.5746132500000005</v>
      </c>
      <c r="J358" s="24" t="s">
        <v>0</v>
      </c>
      <c r="K358" s="24" t="s">
        <v>0</v>
      </c>
      <c r="L358" s="22"/>
      <c r="M358" s="24">
        <v>4000000</v>
      </c>
      <c r="N358" s="25">
        <v>342984.53</v>
      </c>
      <c r="O358" s="22">
        <f t="shared" si="17"/>
        <v>8.5746132500000005</v>
      </c>
    </row>
    <row r="359" spans="1:15" ht="12.75" x14ac:dyDescent="0.15">
      <c r="A359" s="64" t="s">
        <v>736</v>
      </c>
      <c r="B359" s="64"/>
      <c r="C359" s="23" t="s">
        <v>250</v>
      </c>
      <c r="D359" s="23" t="s">
        <v>737</v>
      </c>
      <c r="E359" s="23" t="s">
        <v>740</v>
      </c>
      <c r="F359" s="23" t="s">
        <v>0</v>
      </c>
      <c r="G359" s="24">
        <v>2163258.13</v>
      </c>
      <c r="H359" s="24">
        <v>2155935.5499999998</v>
      </c>
      <c r="I359" s="22">
        <f t="shared" si="16"/>
        <v>99.66150225447204</v>
      </c>
      <c r="J359" s="24">
        <v>2929700</v>
      </c>
      <c r="K359" s="24">
        <v>2929700</v>
      </c>
      <c r="L359" s="22">
        <f t="shared" si="15"/>
        <v>100</v>
      </c>
      <c r="M359" s="24">
        <v>5092958.13</v>
      </c>
      <c r="N359" s="25">
        <v>5085635.55</v>
      </c>
      <c r="O359" s="22">
        <f t="shared" si="17"/>
        <v>99.856221476535083</v>
      </c>
    </row>
    <row r="360" spans="1:15" ht="12.75" x14ac:dyDescent="0.15">
      <c r="A360" s="64" t="s">
        <v>736</v>
      </c>
      <c r="B360" s="64"/>
      <c r="C360" s="23" t="s">
        <v>250</v>
      </c>
      <c r="D360" s="23" t="s">
        <v>737</v>
      </c>
      <c r="E360" s="23" t="s">
        <v>741</v>
      </c>
      <c r="F360" s="23" t="s">
        <v>0</v>
      </c>
      <c r="G360" s="24">
        <v>830300</v>
      </c>
      <c r="H360" s="24">
        <v>598722.6</v>
      </c>
      <c r="I360" s="22">
        <f t="shared" si="16"/>
        <v>72.109189449596528</v>
      </c>
      <c r="J360" s="24" t="s">
        <v>0</v>
      </c>
      <c r="K360" s="24" t="s">
        <v>0</v>
      </c>
      <c r="L360" s="22"/>
      <c r="M360" s="24">
        <v>830300</v>
      </c>
      <c r="N360" s="25">
        <v>598722.6</v>
      </c>
      <c r="O360" s="22">
        <f t="shared" si="17"/>
        <v>72.109189449596528</v>
      </c>
    </row>
    <row r="361" spans="1:15" ht="12.75" x14ac:dyDescent="0.15">
      <c r="A361" s="64" t="s">
        <v>736</v>
      </c>
      <c r="B361" s="64"/>
      <c r="C361" s="23" t="s">
        <v>250</v>
      </c>
      <c r="D361" s="23" t="s">
        <v>737</v>
      </c>
      <c r="E361" s="23" t="s">
        <v>742</v>
      </c>
      <c r="F361" s="23" t="s">
        <v>0</v>
      </c>
      <c r="G361" s="24">
        <v>793270</v>
      </c>
      <c r="H361" s="24">
        <v>471891.4</v>
      </c>
      <c r="I361" s="22">
        <f t="shared" si="16"/>
        <v>59.486858194561755</v>
      </c>
      <c r="J361" s="24" t="s">
        <v>0</v>
      </c>
      <c r="K361" s="24" t="s">
        <v>0</v>
      </c>
      <c r="L361" s="22"/>
      <c r="M361" s="24">
        <v>793270</v>
      </c>
      <c r="N361" s="25">
        <v>471891.4</v>
      </c>
      <c r="O361" s="22">
        <f t="shared" si="17"/>
        <v>59.486858194561755</v>
      </c>
    </row>
    <row r="362" spans="1:15" ht="12.75" x14ac:dyDescent="0.15">
      <c r="A362" s="64" t="s">
        <v>736</v>
      </c>
      <c r="B362" s="64"/>
      <c r="C362" s="23" t="s">
        <v>250</v>
      </c>
      <c r="D362" s="23" t="s">
        <v>737</v>
      </c>
      <c r="E362" s="23" t="s">
        <v>743</v>
      </c>
      <c r="F362" s="23" t="s">
        <v>0</v>
      </c>
      <c r="G362" s="24">
        <v>697240</v>
      </c>
      <c r="H362" s="24">
        <v>670274.65</v>
      </c>
      <c r="I362" s="22">
        <f t="shared" si="16"/>
        <v>96.132558373013595</v>
      </c>
      <c r="J362" s="24" t="s">
        <v>0</v>
      </c>
      <c r="K362" s="24" t="s">
        <v>0</v>
      </c>
      <c r="L362" s="22"/>
      <c r="M362" s="24">
        <v>697240</v>
      </c>
      <c r="N362" s="25">
        <v>670274.65</v>
      </c>
      <c r="O362" s="22">
        <f t="shared" si="17"/>
        <v>96.132558373013595</v>
      </c>
    </row>
    <row r="363" spans="1:15" ht="12.75" x14ac:dyDescent="0.15">
      <c r="A363" s="64" t="s">
        <v>736</v>
      </c>
      <c r="B363" s="64"/>
      <c r="C363" s="23" t="s">
        <v>250</v>
      </c>
      <c r="D363" s="23" t="s">
        <v>737</v>
      </c>
      <c r="E363" s="23" t="s">
        <v>744</v>
      </c>
      <c r="F363" s="23" t="s">
        <v>0</v>
      </c>
      <c r="G363" s="24">
        <v>778950</v>
      </c>
      <c r="H363" s="24">
        <v>121746.35</v>
      </c>
      <c r="I363" s="22">
        <f t="shared" si="16"/>
        <v>15.629546183965596</v>
      </c>
      <c r="J363" s="24" t="s">
        <v>0</v>
      </c>
      <c r="K363" s="24" t="s">
        <v>0</v>
      </c>
      <c r="L363" s="22"/>
      <c r="M363" s="24">
        <v>778950</v>
      </c>
      <c r="N363" s="25">
        <v>121746.35</v>
      </c>
      <c r="O363" s="22">
        <f t="shared" si="17"/>
        <v>15.629546183965596</v>
      </c>
    </row>
    <row r="364" spans="1:15" ht="12.75" x14ac:dyDescent="0.15">
      <c r="A364" s="57" t="s">
        <v>745</v>
      </c>
      <c r="B364" s="57"/>
      <c r="C364" s="11" t="s">
        <v>0</v>
      </c>
      <c r="D364" s="11" t="s">
        <v>746</v>
      </c>
      <c r="E364" s="11" t="s">
        <v>0</v>
      </c>
      <c r="F364" s="11" t="s">
        <v>0</v>
      </c>
      <c r="G364" s="19">
        <v>4536337683.9300003</v>
      </c>
      <c r="H364" s="19">
        <v>3494243685.6900001</v>
      </c>
      <c r="I364" s="20">
        <f t="shared" si="16"/>
        <v>77.02785659163726</v>
      </c>
      <c r="J364" s="19">
        <v>1514286356.53</v>
      </c>
      <c r="K364" s="19">
        <v>725801016.34000003</v>
      </c>
      <c r="L364" s="20">
        <f t="shared" si="15"/>
        <v>47.930235467694452</v>
      </c>
      <c r="M364" s="19">
        <v>6050624040.46</v>
      </c>
      <c r="N364" s="21">
        <v>4220044702.0300002</v>
      </c>
      <c r="O364" s="20">
        <f t="shared" si="17"/>
        <v>69.745610928904625</v>
      </c>
    </row>
    <row r="365" spans="1:15" ht="12.75" x14ac:dyDescent="0.15">
      <c r="A365" s="62" t="s">
        <v>747</v>
      </c>
      <c r="B365" s="62"/>
      <c r="C365" s="42" t="s">
        <v>251</v>
      </c>
      <c r="D365" s="42" t="s">
        <v>748</v>
      </c>
      <c r="E365" s="42" t="s">
        <v>749</v>
      </c>
      <c r="F365" s="11" t="s">
        <v>0</v>
      </c>
      <c r="G365" s="24">
        <v>144473300</v>
      </c>
      <c r="H365" s="24">
        <v>20065666</v>
      </c>
      <c r="I365" s="22">
        <f t="shared" si="16"/>
        <v>13.888840360121904</v>
      </c>
      <c r="J365" s="24" t="s">
        <v>0</v>
      </c>
      <c r="K365" s="24" t="s">
        <v>0</v>
      </c>
      <c r="L365" s="22"/>
      <c r="M365" s="24">
        <v>144473300</v>
      </c>
      <c r="N365" s="25">
        <v>20065666</v>
      </c>
      <c r="O365" s="22">
        <f t="shared" si="17"/>
        <v>13.888840360121904</v>
      </c>
    </row>
    <row r="366" spans="1:15" ht="36" customHeight="1" x14ac:dyDescent="0.15">
      <c r="A366" s="62" t="s">
        <v>750</v>
      </c>
      <c r="B366" s="62"/>
      <c r="C366" s="42" t="s">
        <v>251</v>
      </c>
      <c r="D366" s="42" t="s">
        <v>751</v>
      </c>
      <c r="E366" s="42" t="s">
        <v>752</v>
      </c>
      <c r="F366" s="11" t="s">
        <v>0</v>
      </c>
      <c r="G366" s="24">
        <v>21370846</v>
      </c>
      <c r="H366" s="24">
        <v>15307325.51</v>
      </c>
      <c r="I366" s="22">
        <f t="shared" si="16"/>
        <v>71.62713871973061</v>
      </c>
      <c r="J366" s="24" t="s">
        <v>0</v>
      </c>
      <c r="K366" s="24" t="s">
        <v>0</v>
      </c>
      <c r="L366" s="22"/>
      <c r="M366" s="24">
        <v>21370846</v>
      </c>
      <c r="N366" s="25">
        <v>15307325.51</v>
      </c>
      <c r="O366" s="22">
        <f t="shared" si="17"/>
        <v>71.62713871973061</v>
      </c>
    </row>
    <row r="367" spans="1:15" ht="12.75" x14ac:dyDescent="0.15">
      <c r="A367" s="57" t="s">
        <v>753</v>
      </c>
      <c r="B367" s="57"/>
      <c r="C367" s="11" t="s">
        <v>0</v>
      </c>
      <c r="D367" s="11" t="s">
        <v>754</v>
      </c>
      <c r="E367" s="11" t="s">
        <v>0</v>
      </c>
      <c r="F367" s="11" t="s">
        <v>0</v>
      </c>
      <c r="G367" s="19">
        <v>4702181829.9300003</v>
      </c>
      <c r="H367" s="19">
        <v>3529616677.1999998</v>
      </c>
      <c r="I367" s="20">
        <f t="shared" si="16"/>
        <v>75.063381316594985</v>
      </c>
      <c r="J367" s="19">
        <v>1514286356.53</v>
      </c>
      <c r="K367" s="19">
        <v>725801016.34000003</v>
      </c>
      <c r="L367" s="20">
        <f t="shared" si="15"/>
        <v>47.930235467694452</v>
      </c>
      <c r="M367" s="19">
        <v>6216468186.46</v>
      </c>
      <c r="N367" s="21">
        <v>4255417693.54</v>
      </c>
      <c r="O367" s="20">
        <f t="shared" si="17"/>
        <v>68.453944682105245</v>
      </c>
    </row>
    <row r="368" spans="1:15" ht="40.15" customHeight="1" x14ac:dyDescent="0.15">
      <c r="A368" s="63" t="s">
        <v>755</v>
      </c>
      <c r="B368" s="63"/>
      <c r="C368" s="42" t="s">
        <v>0</v>
      </c>
      <c r="D368" s="42" t="s">
        <v>756</v>
      </c>
      <c r="E368" s="42" t="s">
        <v>0</v>
      </c>
      <c r="F368" s="42" t="s">
        <v>0</v>
      </c>
      <c r="G368" s="24">
        <v>57500000</v>
      </c>
      <c r="H368" s="24">
        <v>57500000</v>
      </c>
      <c r="I368" s="22">
        <f t="shared" si="16"/>
        <v>100</v>
      </c>
      <c r="J368" s="24" t="s">
        <v>0</v>
      </c>
      <c r="K368" s="24" t="s">
        <v>0</v>
      </c>
      <c r="L368" s="22"/>
      <c r="M368" s="24">
        <v>57500000</v>
      </c>
      <c r="N368" s="25">
        <v>57500000</v>
      </c>
      <c r="O368" s="22">
        <f t="shared" si="17"/>
        <v>100</v>
      </c>
    </row>
    <row r="369" spans="1:19" ht="12.75" x14ac:dyDescent="0.15">
      <c r="A369" s="62" t="s">
        <v>218</v>
      </c>
      <c r="B369" s="62"/>
      <c r="C369" s="42" t="s">
        <v>251</v>
      </c>
      <c r="D369" s="42" t="s">
        <v>757</v>
      </c>
      <c r="E369" s="42" t="s">
        <v>758</v>
      </c>
      <c r="F369" s="42" t="s">
        <v>0</v>
      </c>
      <c r="G369" s="24">
        <v>57500000</v>
      </c>
      <c r="H369" s="24">
        <v>57500000</v>
      </c>
      <c r="I369" s="22">
        <f t="shared" si="16"/>
        <v>100</v>
      </c>
      <c r="J369" s="24" t="s">
        <v>0</v>
      </c>
      <c r="K369" s="24" t="s">
        <v>0</v>
      </c>
      <c r="L369" s="22"/>
      <c r="M369" s="24">
        <v>57500000</v>
      </c>
      <c r="N369" s="25">
        <v>57500000</v>
      </c>
      <c r="O369" s="22">
        <f t="shared" si="17"/>
        <v>100</v>
      </c>
    </row>
    <row r="370" spans="1:19" ht="15.75" x14ac:dyDescent="0.15">
      <c r="A370" s="60" t="s">
        <v>220</v>
      </c>
      <c r="B370" s="61"/>
      <c r="C370" s="11" t="s">
        <v>0</v>
      </c>
      <c r="D370" s="11" t="s">
        <v>759</v>
      </c>
      <c r="E370" s="11" t="s">
        <v>0</v>
      </c>
      <c r="F370" s="11" t="s">
        <v>0</v>
      </c>
      <c r="G370" s="19">
        <v>4759681829.9300003</v>
      </c>
      <c r="H370" s="19">
        <v>3587116677.1999998</v>
      </c>
      <c r="I370" s="20">
        <f t="shared" si="16"/>
        <v>75.364631615570715</v>
      </c>
      <c r="J370" s="19">
        <v>1514286356.53</v>
      </c>
      <c r="K370" s="19">
        <v>725801016.34000003</v>
      </c>
      <c r="L370" s="20">
        <f t="shared" si="15"/>
        <v>47.930235467694452</v>
      </c>
      <c r="M370" s="19">
        <v>6273968186.46</v>
      </c>
      <c r="N370" s="21">
        <v>4312917693.54</v>
      </c>
      <c r="O370" s="20">
        <f t="shared" si="17"/>
        <v>68.743059661153694</v>
      </c>
    </row>
    <row r="371" spans="1:19" ht="15.75" x14ac:dyDescent="0.15">
      <c r="A371" s="60" t="s">
        <v>760</v>
      </c>
      <c r="B371" s="61"/>
      <c r="C371" s="11" t="s">
        <v>0</v>
      </c>
      <c r="D371" s="11" t="s">
        <v>0</v>
      </c>
      <c r="E371" s="12" t="s">
        <v>0</v>
      </c>
      <c r="F371" s="11" t="s">
        <v>0</v>
      </c>
      <c r="G371" s="13" t="s">
        <v>0</v>
      </c>
      <c r="H371" s="14" t="s">
        <v>0</v>
      </c>
      <c r="I371" s="22"/>
      <c r="J371" s="14" t="s">
        <v>0</v>
      </c>
      <c r="K371" s="14" t="s">
        <v>0</v>
      </c>
      <c r="L371" s="22"/>
      <c r="M371" s="16" t="s">
        <v>0</v>
      </c>
      <c r="N371" s="17" t="s">
        <v>0</v>
      </c>
      <c r="O371" s="22"/>
    </row>
    <row r="372" spans="1:19" ht="12.75" x14ac:dyDescent="0.15">
      <c r="A372" s="57" t="s">
        <v>678</v>
      </c>
      <c r="B372" s="57"/>
      <c r="C372" s="11" t="s">
        <v>0</v>
      </c>
      <c r="D372" s="11" t="s">
        <v>679</v>
      </c>
      <c r="E372" s="11" t="s">
        <v>0</v>
      </c>
      <c r="F372" s="11" t="s">
        <v>0</v>
      </c>
      <c r="G372" s="19">
        <v>15000000</v>
      </c>
      <c r="H372" s="19" t="s">
        <v>0</v>
      </c>
      <c r="I372" s="20">
        <f t="shared" si="16"/>
        <v>0</v>
      </c>
      <c r="J372" s="19">
        <v>25827938</v>
      </c>
      <c r="K372" s="19">
        <v>-5705428.9800000004</v>
      </c>
      <c r="L372" s="20">
        <f t="shared" si="15"/>
        <v>-22.090145097916839</v>
      </c>
      <c r="M372" s="19">
        <v>40827938</v>
      </c>
      <c r="N372" s="21">
        <v>-5705428.9800000004</v>
      </c>
      <c r="O372" s="20">
        <f t="shared" si="17"/>
        <v>-13.97432557088727</v>
      </c>
    </row>
    <row r="373" spans="1:19" ht="12.75" x14ac:dyDescent="0.15">
      <c r="A373" s="65" t="s">
        <v>761</v>
      </c>
      <c r="B373" s="65"/>
      <c r="C373" s="11" t="s">
        <v>0</v>
      </c>
      <c r="D373" s="11" t="s">
        <v>762</v>
      </c>
      <c r="E373" s="11" t="s">
        <v>0</v>
      </c>
      <c r="F373" s="11" t="s">
        <v>0</v>
      </c>
      <c r="G373" s="19">
        <v>15000000</v>
      </c>
      <c r="H373" s="19" t="s">
        <v>0</v>
      </c>
      <c r="I373" s="20">
        <f t="shared" si="16"/>
        <v>0</v>
      </c>
      <c r="J373" s="19">
        <v>25827938</v>
      </c>
      <c r="K373" s="19">
        <v>-5705428.9800000004</v>
      </c>
      <c r="L373" s="20">
        <f t="shared" si="15"/>
        <v>-22.090145097916839</v>
      </c>
      <c r="M373" s="19">
        <v>40827938</v>
      </c>
      <c r="N373" s="21">
        <v>-5705428.9800000004</v>
      </c>
      <c r="O373" s="20">
        <f t="shared" si="17"/>
        <v>-13.97432557088727</v>
      </c>
    </row>
    <row r="374" spans="1:19" ht="40.15" customHeight="1" x14ac:dyDescent="0.15">
      <c r="A374" s="62" t="s">
        <v>763</v>
      </c>
      <c r="B374" s="62"/>
      <c r="C374" s="42" t="s">
        <v>0</v>
      </c>
      <c r="D374" s="42" t="s">
        <v>764</v>
      </c>
      <c r="E374" s="42" t="s">
        <v>0</v>
      </c>
      <c r="F374" s="11" t="s">
        <v>0</v>
      </c>
      <c r="G374" s="24">
        <v>15000000</v>
      </c>
      <c r="H374" s="24" t="s">
        <v>0</v>
      </c>
      <c r="I374" s="22">
        <f t="shared" si="16"/>
        <v>0</v>
      </c>
      <c r="J374" s="24">
        <v>344600</v>
      </c>
      <c r="K374" s="24">
        <v>-5705428.9800000004</v>
      </c>
      <c r="L374" s="22">
        <f t="shared" si="15"/>
        <v>-1655.6671445153804</v>
      </c>
      <c r="M374" s="24">
        <v>15344600</v>
      </c>
      <c r="N374" s="25">
        <v>-5705428.9800000004</v>
      </c>
      <c r="O374" s="22">
        <f t="shared" si="17"/>
        <v>-37.181998748745485</v>
      </c>
    </row>
    <row r="375" spans="1:19" ht="40.15" customHeight="1" x14ac:dyDescent="0.15">
      <c r="A375" s="64" t="s">
        <v>765</v>
      </c>
      <c r="B375" s="64"/>
      <c r="C375" s="23" t="s">
        <v>292</v>
      </c>
      <c r="D375" s="23" t="s">
        <v>766</v>
      </c>
      <c r="E375" s="23" t="s">
        <v>767</v>
      </c>
      <c r="F375" s="30" t="s">
        <v>0</v>
      </c>
      <c r="G375" s="24">
        <v>15000000</v>
      </c>
      <c r="H375" s="24" t="s">
        <v>0</v>
      </c>
      <c r="I375" s="22">
        <f t="shared" si="16"/>
        <v>0</v>
      </c>
      <c r="J375" s="24">
        <v>8344600</v>
      </c>
      <c r="K375" s="24" t="s">
        <v>0</v>
      </c>
      <c r="L375" s="22">
        <f t="shared" si="15"/>
        <v>0</v>
      </c>
      <c r="M375" s="24">
        <v>23344600</v>
      </c>
      <c r="N375" s="25" t="s">
        <v>0</v>
      </c>
      <c r="O375" s="22">
        <f t="shared" si="17"/>
        <v>0</v>
      </c>
    </row>
    <row r="376" spans="1:19" ht="40.15" customHeight="1" x14ac:dyDescent="0.15">
      <c r="A376" s="64" t="s">
        <v>768</v>
      </c>
      <c r="B376" s="64"/>
      <c r="C376" s="23" t="s">
        <v>292</v>
      </c>
      <c r="D376" s="23" t="s">
        <v>769</v>
      </c>
      <c r="E376" s="23" t="s">
        <v>770</v>
      </c>
      <c r="F376" s="30" t="s">
        <v>0</v>
      </c>
      <c r="G376" s="24" t="s">
        <v>0</v>
      </c>
      <c r="H376" s="24" t="s">
        <v>0</v>
      </c>
      <c r="I376" s="22"/>
      <c r="J376" s="24">
        <v>-8000000</v>
      </c>
      <c r="K376" s="24">
        <v>-5705428.9800000004</v>
      </c>
      <c r="L376" s="22">
        <f t="shared" si="15"/>
        <v>71.317862250000005</v>
      </c>
      <c r="M376" s="24">
        <v>-8000000</v>
      </c>
      <c r="N376" s="25">
        <v>-5705428.9800000004</v>
      </c>
      <c r="O376" s="22">
        <f t="shared" si="17"/>
        <v>71.317862250000005</v>
      </c>
    </row>
    <row r="377" spans="1:19" ht="40.15" customHeight="1" x14ac:dyDescent="0.15">
      <c r="A377" s="62" t="s">
        <v>771</v>
      </c>
      <c r="B377" s="62"/>
      <c r="C377" s="42" t="s">
        <v>0</v>
      </c>
      <c r="D377" s="42" t="s">
        <v>772</v>
      </c>
      <c r="E377" s="42" t="s">
        <v>0</v>
      </c>
      <c r="F377" s="11" t="s">
        <v>0</v>
      </c>
      <c r="G377" s="24" t="s">
        <v>0</v>
      </c>
      <c r="H377" s="24" t="s">
        <v>0</v>
      </c>
      <c r="I377" s="22"/>
      <c r="J377" s="24">
        <v>25483338</v>
      </c>
      <c r="K377" s="24" t="s">
        <v>0</v>
      </c>
      <c r="L377" s="22">
        <f t="shared" si="15"/>
        <v>0</v>
      </c>
      <c r="M377" s="24">
        <v>25483338</v>
      </c>
      <c r="N377" s="25" t="s">
        <v>0</v>
      </c>
      <c r="O377" s="22">
        <f t="shared" si="17"/>
        <v>0</v>
      </c>
    </row>
    <row r="378" spans="1:19" ht="40.15" customHeight="1" x14ac:dyDescent="0.15">
      <c r="A378" s="64" t="s">
        <v>773</v>
      </c>
      <c r="B378" s="64"/>
      <c r="C378" s="23" t="s">
        <v>613</v>
      </c>
      <c r="D378" s="23" t="s">
        <v>774</v>
      </c>
      <c r="E378" s="23" t="s">
        <v>775</v>
      </c>
      <c r="F378" s="30" t="s">
        <v>0</v>
      </c>
      <c r="G378" s="24" t="s">
        <v>0</v>
      </c>
      <c r="H378" s="24" t="s">
        <v>0</v>
      </c>
      <c r="I378" s="22"/>
      <c r="J378" s="24">
        <v>25483338</v>
      </c>
      <c r="K378" s="24" t="s">
        <v>0</v>
      </c>
      <c r="L378" s="22">
        <f t="shared" si="15"/>
        <v>0</v>
      </c>
      <c r="M378" s="24">
        <v>25483338</v>
      </c>
      <c r="N378" s="25" t="s">
        <v>0</v>
      </c>
      <c r="O378" s="22">
        <f t="shared" si="17"/>
        <v>0</v>
      </c>
    </row>
    <row r="379" spans="1:19" ht="15.75" x14ac:dyDescent="0.15">
      <c r="A379" s="60" t="s">
        <v>220</v>
      </c>
      <c r="B379" s="61"/>
      <c r="C379" s="35" t="s">
        <v>0</v>
      </c>
      <c r="D379" s="35" t="s">
        <v>746</v>
      </c>
      <c r="E379" s="35" t="s">
        <v>0</v>
      </c>
      <c r="F379" s="35" t="s">
        <v>0</v>
      </c>
      <c r="G379" s="19">
        <v>15000000</v>
      </c>
      <c r="H379" s="19" t="s">
        <v>0</v>
      </c>
      <c r="I379" s="20">
        <f t="shared" si="16"/>
        <v>0</v>
      </c>
      <c r="J379" s="19">
        <v>25827938</v>
      </c>
      <c r="K379" s="19">
        <v>-5705428.9800000004</v>
      </c>
      <c r="L379" s="20">
        <f t="shared" si="15"/>
        <v>-22.090145097916839</v>
      </c>
      <c r="M379" s="19">
        <v>40827938</v>
      </c>
      <c r="N379" s="21">
        <v>-5705428.9800000004</v>
      </c>
      <c r="O379" s="20">
        <f t="shared" si="17"/>
        <v>-13.97432557088727</v>
      </c>
      <c r="P379" s="29"/>
      <c r="Q379" s="29"/>
      <c r="R379" s="29"/>
      <c r="S379" s="29"/>
    </row>
    <row r="380" spans="1:19" ht="12.75" x14ac:dyDescent="0.15">
      <c r="A380" s="57" t="s">
        <v>776</v>
      </c>
      <c r="B380" s="57"/>
      <c r="C380" s="11" t="s">
        <v>0</v>
      </c>
      <c r="D380" s="11" t="s">
        <v>0</v>
      </c>
      <c r="E380" s="12" t="s">
        <v>0</v>
      </c>
      <c r="F380" s="11" t="s">
        <v>0</v>
      </c>
      <c r="G380" s="13" t="s">
        <v>0</v>
      </c>
      <c r="H380" s="14" t="s">
        <v>0</v>
      </c>
      <c r="I380" s="22"/>
      <c r="J380" s="14" t="s">
        <v>0</v>
      </c>
      <c r="K380" s="14" t="s">
        <v>0</v>
      </c>
      <c r="L380" s="22"/>
      <c r="M380" s="16" t="s">
        <v>0</v>
      </c>
      <c r="N380" s="17" t="s">
        <v>0</v>
      </c>
      <c r="O380" s="22"/>
    </row>
    <row r="381" spans="1:19" ht="25.15" customHeight="1" x14ac:dyDescent="0.15">
      <c r="A381" s="63" t="s">
        <v>829</v>
      </c>
      <c r="B381" s="63"/>
      <c r="C381" s="42" t="s">
        <v>0</v>
      </c>
      <c r="D381" s="42" t="s">
        <v>0</v>
      </c>
      <c r="E381" s="11" t="s">
        <v>0</v>
      </c>
      <c r="F381" s="11" t="s">
        <v>0</v>
      </c>
      <c r="G381" s="24">
        <v>603269495</v>
      </c>
      <c r="H381" s="24">
        <v>2027150033.0999999</v>
      </c>
      <c r="I381" s="22">
        <f t="shared" si="16"/>
        <v>336.02727303491451</v>
      </c>
      <c r="J381" s="24">
        <v>-1152205165.53</v>
      </c>
      <c r="K381" s="24">
        <v>-593339345.29999995</v>
      </c>
      <c r="L381" s="22">
        <f t="shared" si="15"/>
        <v>51.495980321097704</v>
      </c>
      <c r="M381" s="24">
        <v>-548935670.52999997</v>
      </c>
      <c r="N381" s="25">
        <v>1433810687.8</v>
      </c>
      <c r="O381" s="22">
        <f t="shared" si="17"/>
        <v>-261.19830879557327</v>
      </c>
    </row>
    <row r="382" spans="1:19" ht="27" customHeight="1" x14ac:dyDescent="0.15">
      <c r="A382" s="63" t="s">
        <v>829</v>
      </c>
      <c r="B382" s="63"/>
      <c r="C382" s="42" t="s">
        <v>0</v>
      </c>
      <c r="D382" s="42" t="s">
        <v>0</v>
      </c>
      <c r="E382" s="11" t="s">
        <v>0</v>
      </c>
      <c r="F382" s="11" t="s">
        <v>0</v>
      </c>
      <c r="G382" s="24" t="s">
        <v>0</v>
      </c>
      <c r="H382" s="24">
        <v>2067080438.8499999</v>
      </c>
      <c r="I382" s="22"/>
      <c r="J382" s="24" t="s">
        <v>0</v>
      </c>
      <c r="K382" s="24">
        <v>-593339345.29999995</v>
      </c>
      <c r="L382" s="22"/>
      <c r="M382" s="24" t="s">
        <v>0</v>
      </c>
      <c r="N382" s="25">
        <v>1473741093.55</v>
      </c>
      <c r="O382" s="22"/>
    </row>
    <row r="383" spans="1:19" ht="24.6" customHeight="1" x14ac:dyDescent="0.15">
      <c r="A383" s="63" t="s">
        <v>777</v>
      </c>
      <c r="B383" s="63"/>
      <c r="C383" s="42" t="s">
        <v>0</v>
      </c>
      <c r="D383" s="42" t="s">
        <v>0</v>
      </c>
      <c r="E383" s="11" t="s">
        <v>0</v>
      </c>
      <c r="F383" s="11" t="s">
        <v>0</v>
      </c>
      <c r="G383" s="24" t="s">
        <v>0</v>
      </c>
      <c r="H383" s="24" t="s">
        <v>0</v>
      </c>
      <c r="I383" s="22"/>
      <c r="J383" s="24" t="s">
        <v>0</v>
      </c>
      <c r="K383" s="24" t="s">
        <v>0</v>
      </c>
      <c r="L383" s="22"/>
      <c r="M383" s="24" t="s">
        <v>0</v>
      </c>
      <c r="N383" s="25" t="s">
        <v>0</v>
      </c>
      <c r="O383" s="22"/>
    </row>
    <row r="384" spans="1:19" ht="19.899999999999999" customHeight="1" x14ac:dyDescent="0.15">
      <c r="A384" s="63" t="s">
        <v>830</v>
      </c>
      <c r="B384" s="63"/>
      <c r="C384" s="42" t="s">
        <v>0</v>
      </c>
      <c r="D384" s="42" t="s">
        <v>0</v>
      </c>
      <c r="E384" s="42" t="s">
        <v>0</v>
      </c>
      <c r="F384" s="42" t="s">
        <v>778</v>
      </c>
      <c r="G384" s="24" t="s">
        <v>0</v>
      </c>
      <c r="H384" s="24">
        <v>-2027150033.0999999</v>
      </c>
      <c r="I384" s="22"/>
      <c r="J384" s="24" t="s">
        <v>0</v>
      </c>
      <c r="K384" s="24">
        <v>596523855.14999998</v>
      </c>
      <c r="L384" s="22"/>
      <c r="M384" s="24" t="s">
        <v>0</v>
      </c>
      <c r="N384" s="25">
        <v>-1430626177.95</v>
      </c>
      <c r="O384" s="22"/>
    </row>
    <row r="385" spans="1:15" ht="19.899999999999999" customHeight="1" x14ac:dyDescent="0.15">
      <c r="A385" s="63" t="s">
        <v>830</v>
      </c>
      <c r="B385" s="63"/>
      <c r="C385" s="42" t="s">
        <v>0</v>
      </c>
      <c r="D385" s="42" t="s">
        <v>0</v>
      </c>
      <c r="E385" s="42" t="s">
        <v>0</v>
      </c>
      <c r="F385" s="42" t="s">
        <v>778</v>
      </c>
      <c r="G385" s="24" t="s">
        <v>0</v>
      </c>
      <c r="H385" s="24">
        <v>-2067080438.8499999</v>
      </c>
      <c r="I385" s="22"/>
      <c r="J385" s="24" t="s">
        <v>0</v>
      </c>
      <c r="K385" s="24">
        <v>596523855.14999998</v>
      </c>
      <c r="L385" s="22"/>
      <c r="M385" s="24" t="s">
        <v>0</v>
      </c>
      <c r="N385" s="25">
        <v>-1470556583.7</v>
      </c>
      <c r="O385" s="22"/>
    </row>
    <row r="386" spans="1:15" ht="18" customHeight="1" x14ac:dyDescent="0.15">
      <c r="A386" s="66" t="s">
        <v>831</v>
      </c>
      <c r="B386" s="66"/>
      <c r="C386" s="42" t="s">
        <v>0</v>
      </c>
      <c r="D386" s="42" t="s">
        <v>0</v>
      </c>
      <c r="E386" s="42" t="s">
        <v>0</v>
      </c>
      <c r="F386" s="42" t="s">
        <v>780</v>
      </c>
      <c r="G386" s="24" t="s">
        <v>0</v>
      </c>
      <c r="H386" s="24" t="s">
        <v>0</v>
      </c>
      <c r="I386" s="22"/>
      <c r="J386" s="24" t="s">
        <v>0</v>
      </c>
      <c r="K386" s="24">
        <v>-14940752.539999999</v>
      </c>
      <c r="L386" s="22"/>
      <c r="M386" s="24" t="s">
        <v>0</v>
      </c>
      <c r="N386" s="25">
        <v>-14940752.539999999</v>
      </c>
      <c r="O386" s="22"/>
    </row>
    <row r="387" spans="1:15" ht="20.25" customHeight="1" x14ac:dyDescent="0.15">
      <c r="A387" s="66" t="s">
        <v>831</v>
      </c>
      <c r="B387" s="66"/>
      <c r="C387" s="42" t="s">
        <v>0</v>
      </c>
      <c r="D387" s="42" t="s">
        <v>0</v>
      </c>
      <c r="E387" s="42" t="s">
        <v>0</v>
      </c>
      <c r="F387" s="42" t="s">
        <v>780</v>
      </c>
      <c r="G387" s="24" t="s">
        <v>0</v>
      </c>
      <c r="H387" s="24" t="s">
        <v>0</v>
      </c>
      <c r="I387" s="22"/>
      <c r="J387" s="24" t="s">
        <v>0</v>
      </c>
      <c r="K387" s="24">
        <v>-14940752.539999999</v>
      </c>
      <c r="L387" s="22"/>
      <c r="M387" s="24" t="s">
        <v>0</v>
      </c>
      <c r="N387" s="25">
        <v>-14940752.539999999</v>
      </c>
      <c r="O387" s="22"/>
    </row>
    <row r="388" spans="1:15" ht="19.899999999999999" customHeight="1" x14ac:dyDescent="0.15">
      <c r="A388" s="51" t="s">
        <v>781</v>
      </c>
      <c r="B388" s="51"/>
      <c r="C388" s="26" t="s">
        <v>0</v>
      </c>
      <c r="D388" s="26" t="s">
        <v>0</v>
      </c>
      <c r="E388" s="26" t="s">
        <v>0</v>
      </c>
      <c r="F388" s="26" t="s">
        <v>782</v>
      </c>
      <c r="G388" s="24" t="s">
        <v>0</v>
      </c>
      <c r="H388" s="24" t="s">
        <v>0</v>
      </c>
      <c r="I388" s="22"/>
      <c r="J388" s="24" t="s">
        <v>0</v>
      </c>
      <c r="K388" s="24">
        <v>17623696.600000001</v>
      </c>
      <c r="L388" s="22"/>
      <c r="M388" s="24" t="s">
        <v>0</v>
      </c>
      <c r="N388" s="25">
        <v>17623696.600000001</v>
      </c>
      <c r="O388" s="22"/>
    </row>
    <row r="389" spans="1:15" ht="19.899999999999999" customHeight="1" x14ac:dyDescent="0.15">
      <c r="A389" s="51" t="s">
        <v>783</v>
      </c>
      <c r="B389" s="51"/>
      <c r="C389" s="26" t="s">
        <v>0</v>
      </c>
      <c r="D389" s="26" t="s">
        <v>0</v>
      </c>
      <c r="E389" s="26" t="s">
        <v>0</v>
      </c>
      <c r="F389" s="26" t="s">
        <v>784</v>
      </c>
      <c r="G389" s="24" t="s">
        <v>0</v>
      </c>
      <c r="H389" s="24" t="s">
        <v>0</v>
      </c>
      <c r="I389" s="22"/>
      <c r="J389" s="24" t="s">
        <v>0</v>
      </c>
      <c r="K389" s="24">
        <v>32092727.539999999</v>
      </c>
      <c r="L389" s="22"/>
      <c r="M389" s="24" t="s">
        <v>0</v>
      </c>
      <c r="N389" s="25">
        <v>32092727.539999999</v>
      </c>
      <c r="O389" s="22"/>
    </row>
    <row r="390" spans="1:15" ht="19.899999999999999" customHeight="1" x14ac:dyDescent="0.15">
      <c r="A390" s="51" t="s">
        <v>832</v>
      </c>
      <c r="B390" s="51"/>
      <c r="C390" s="26" t="s">
        <v>0</v>
      </c>
      <c r="D390" s="26" t="s">
        <v>0</v>
      </c>
      <c r="E390" s="26" t="s">
        <v>0</v>
      </c>
      <c r="F390" s="26" t="s">
        <v>785</v>
      </c>
      <c r="G390" s="24" t="s">
        <v>0</v>
      </c>
      <c r="H390" s="24" t="s">
        <v>0</v>
      </c>
      <c r="I390" s="22"/>
      <c r="J390" s="24" t="s">
        <v>0</v>
      </c>
      <c r="K390" s="24">
        <v>-471721.6</v>
      </c>
      <c r="L390" s="22"/>
      <c r="M390" s="24" t="s">
        <v>0</v>
      </c>
      <c r="N390" s="25">
        <v>-471721.6</v>
      </c>
      <c r="O390" s="22"/>
    </row>
    <row r="391" spans="1:15" ht="19.899999999999999" customHeight="1" x14ac:dyDescent="0.15">
      <c r="A391" s="51" t="s">
        <v>832</v>
      </c>
      <c r="B391" s="51"/>
      <c r="C391" s="26" t="s">
        <v>0</v>
      </c>
      <c r="D391" s="26" t="s">
        <v>0</v>
      </c>
      <c r="E391" s="26" t="s">
        <v>0</v>
      </c>
      <c r="F391" s="26" t="s">
        <v>785</v>
      </c>
      <c r="G391" s="24" t="s">
        <v>0</v>
      </c>
      <c r="H391" s="24" t="s">
        <v>0</v>
      </c>
      <c r="I391" s="22"/>
      <c r="J391" s="24" t="s">
        <v>0</v>
      </c>
      <c r="K391" s="24">
        <v>-471721.6</v>
      </c>
      <c r="L391" s="22"/>
      <c r="M391" s="24" t="s">
        <v>0</v>
      </c>
      <c r="N391" s="25">
        <v>-471721.6</v>
      </c>
      <c r="O391" s="22"/>
    </row>
    <row r="392" spans="1:15" ht="19.899999999999999" customHeight="1" x14ac:dyDescent="0.15">
      <c r="A392" s="67" t="s">
        <v>832</v>
      </c>
      <c r="B392" s="67"/>
      <c r="C392" s="43" t="s">
        <v>0</v>
      </c>
      <c r="D392" s="43" t="s">
        <v>0</v>
      </c>
      <c r="E392" s="43" t="s">
        <v>0</v>
      </c>
      <c r="F392" s="43" t="s">
        <v>786</v>
      </c>
      <c r="G392" s="24" t="s">
        <v>0</v>
      </c>
      <c r="H392" s="24" t="s">
        <v>0</v>
      </c>
      <c r="I392" s="22"/>
      <c r="J392" s="24" t="s">
        <v>0</v>
      </c>
      <c r="K392" s="24">
        <v>-471721.6</v>
      </c>
      <c r="L392" s="22"/>
      <c r="M392" s="24" t="s">
        <v>0</v>
      </c>
      <c r="N392" s="25">
        <v>-471721.6</v>
      </c>
      <c r="O392" s="22"/>
    </row>
    <row r="393" spans="1:15" ht="19.899999999999999" customHeight="1" x14ac:dyDescent="0.15">
      <c r="A393" s="67" t="s">
        <v>832</v>
      </c>
      <c r="B393" s="67"/>
      <c r="C393" s="43" t="s">
        <v>0</v>
      </c>
      <c r="D393" s="43" t="s">
        <v>0</v>
      </c>
      <c r="E393" s="43" t="s">
        <v>0</v>
      </c>
      <c r="F393" s="43" t="s">
        <v>786</v>
      </c>
      <c r="G393" s="24" t="s">
        <v>0</v>
      </c>
      <c r="H393" s="24" t="s">
        <v>0</v>
      </c>
      <c r="I393" s="22"/>
      <c r="J393" s="24" t="s">
        <v>0</v>
      </c>
      <c r="K393" s="24">
        <v>-471721.6</v>
      </c>
      <c r="L393" s="22"/>
      <c r="M393" s="24" t="s">
        <v>0</v>
      </c>
      <c r="N393" s="25">
        <v>-471721.6</v>
      </c>
      <c r="O393" s="22"/>
    </row>
    <row r="394" spans="1:15" ht="19.899999999999999" customHeight="1" x14ac:dyDescent="0.15">
      <c r="A394" s="66" t="s">
        <v>833</v>
      </c>
      <c r="B394" s="66"/>
      <c r="C394" s="42" t="s">
        <v>0</v>
      </c>
      <c r="D394" s="42" t="s">
        <v>0</v>
      </c>
      <c r="E394" s="42" t="s">
        <v>0</v>
      </c>
      <c r="F394" s="42" t="s">
        <v>787</v>
      </c>
      <c r="G394" s="24" t="s">
        <v>0</v>
      </c>
      <c r="H394" s="24">
        <v>-2027150033.0999999</v>
      </c>
      <c r="I394" s="22"/>
      <c r="J394" s="24" t="s">
        <v>0</v>
      </c>
      <c r="K394" s="24">
        <v>611464607.69000006</v>
      </c>
      <c r="L394" s="22"/>
      <c r="M394" s="24" t="s">
        <v>0</v>
      </c>
      <c r="N394" s="25">
        <v>-1415685425.4100001</v>
      </c>
      <c r="O394" s="22"/>
    </row>
    <row r="395" spans="1:15" ht="19.899999999999999" customHeight="1" x14ac:dyDescent="0.15">
      <c r="A395" s="66" t="s">
        <v>833</v>
      </c>
      <c r="B395" s="66"/>
      <c r="C395" s="42" t="s">
        <v>0</v>
      </c>
      <c r="D395" s="42" t="s">
        <v>0</v>
      </c>
      <c r="E395" s="42" t="s">
        <v>0</v>
      </c>
      <c r="F395" s="42" t="s">
        <v>787</v>
      </c>
      <c r="G395" s="24" t="s">
        <v>0</v>
      </c>
      <c r="H395" s="24">
        <v>-2067080438.8499999</v>
      </c>
      <c r="I395" s="22"/>
      <c r="J395" s="24" t="s">
        <v>0</v>
      </c>
      <c r="K395" s="24">
        <v>611464607.69000006</v>
      </c>
      <c r="L395" s="22"/>
      <c r="M395" s="24" t="s">
        <v>0</v>
      </c>
      <c r="N395" s="25">
        <v>-1455615831.1600001</v>
      </c>
      <c r="O395" s="22"/>
    </row>
    <row r="396" spans="1:15" ht="19.899999999999999" customHeight="1" x14ac:dyDescent="0.15">
      <c r="A396" s="51" t="s">
        <v>781</v>
      </c>
      <c r="B396" s="51"/>
      <c r="C396" s="26" t="s">
        <v>0</v>
      </c>
      <c r="D396" s="26" t="s">
        <v>0</v>
      </c>
      <c r="E396" s="26" t="s">
        <v>0</v>
      </c>
      <c r="F396" s="26" t="s">
        <v>788</v>
      </c>
      <c r="G396" s="24" t="s">
        <v>0</v>
      </c>
      <c r="H396" s="24">
        <v>377627159.11000001</v>
      </c>
      <c r="I396" s="22"/>
      <c r="J396" s="24" t="s">
        <v>0</v>
      </c>
      <c r="K396" s="24">
        <v>16850690.149999999</v>
      </c>
      <c r="L396" s="22"/>
      <c r="M396" s="24" t="s">
        <v>0</v>
      </c>
      <c r="N396" s="25">
        <v>394477849.25999999</v>
      </c>
      <c r="O396" s="22"/>
    </row>
    <row r="397" spans="1:15" ht="19.899999999999999" customHeight="1" x14ac:dyDescent="0.15">
      <c r="A397" s="51" t="s">
        <v>783</v>
      </c>
      <c r="B397" s="51"/>
      <c r="C397" s="26" t="s">
        <v>0</v>
      </c>
      <c r="D397" s="26" t="s">
        <v>0</v>
      </c>
      <c r="E397" s="26" t="s">
        <v>0</v>
      </c>
      <c r="F397" s="26" t="s">
        <v>789</v>
      </c>
      <c r="G397" s="24" t="s">
        <v>0</v>
      </c>
      <c r="H397" s="24">
        <v>1790497799.04</v>
      </c>
      <c r="I397" s="22"/>
      <c r="J397" s="24" t="s">
        <v>0</v>
      </c>
      <c r="K397" s="24">
        <v>18842891.16</v>
      </c>
      <c r="L397" s="22"/>
      <c r="M397" s="24" t="s">
        <v>0</v>
      </c>
      <c r="N397" s="25">
        <v>1809340690.2</v>
      </c>
      <c r="O397" s="22"/>
    </row>
    <row r="398" spans="1:15" ht="19.899999999999999" customHeight="1" x14ac:dyDescent="0.15">
      <c r="A398" s="51" t="s">
        <v>832</v>
      </c>
      <c r="B398" s="51"/>
      <c r="C398" s="26" t="s">
        <v>0</v>
      </c>
      <c r="D398" s="26" t="s">
        <v>0</v>
      </c>
      <c r="E398" s="26" t="s">
        <v>0</v>
      </c>
      <c r="F398" s="26" t="s">
        <v>790</v>
      </c>
      <c r="G398" s="24" t="s">
        <v>0</v>
      </c>
      <c r="H398" s="24">
        <v>-822583.59</v>
      </c>
      <c r="I398" s="22"/>
      <c r="J398" s="24" t="s">
        <v>0</v>
      </c>
      <c r="K398" s="24">
        <v>-0.88</v>
      </c>
      <c r="L398" s="22"/>
      <c r="M398" s="24" t="s">
        <v>0</v>
      </c>
      <c r="N398" s="25">
        <v>-822584.47</v>
      </c>
      <c r="O398" s="22"/>
    </row>
    <row r="399" spans="1:15" ht="19.899999999999999" customHeight="1" x14ac:dyDescent="0.15">
      <c r="A399" s="51" t="s">
        <v>832</v>
      </c>
      <c r="B399" s="51"/>
      <c r="C399" s="26" t="s">
        <v>0</v>
      </c>
      <c r="D399" s="26" t="s">
        <v>0</v>
      </c>
      <c r="E399" s="26" t="s">
        <v>0</v>
      </c>
      <c r="F399" s="26" t="s">
        <v>790</v>
      </c>
      <c r="G399" s="24" t="s">
        <v>0</v>
      </c>
      <c r="H399" s="24">
        <v>-40752989.340000004</v>
      </c>
      <c r="I399" s="22"/>
      <c r="J399" s="24" t="s">
        <v>0</v>
      </c>
      <c r="K399" s="24">
        <v>-0.88</v>
      </c>
      <c r="L399" s="22"/>
      <c r="M399" s="24" t="s">
        <v>0</v>
      </c>
      <c r="N399" s="25">
        <v>-40752990.219999999</v>
      </c>
      <c r="O399" s="22"/>
    </row>
    <row r="400" spans="1:15" ht="19.899999999999999" customHeight="1" x14ac:dyDescent="0.15">
      <c r="A400" s="67" t="s">
        <v>832</v>
      </c>
      <c r="B400" s="67"/>
      <c r="C400" s="43" t="s">
        <v>0</v>
      </c>
      <c r="D400" s="43" t="s">
        <v>0</v>
      </c>
      <c r="E400" s="43" t="s">
        <v>0</v>
      </c>
      <c r="F400" s="43" t="s">
        <v>791</v>
      </c>
      <c r="G400" s="24" t="s">
        <v>0</v>
      </c>
      <c r="H400" s="24">
        <v>-822583.59</v>
      </c>
      <c r="I400" s="22"/>
      <c r="J400" s="24" t="s">
        <v>0</v>
      </c>
      <c r="K400" s="24">
        <v>-0.88</v>
      </c>
      <c r="L400" s="22"/>
      <c r="M400" s="24" t="s">
        <v>0</v>
      </c>
      <c r="N400" s="25">
        <v>-822584.47</v>
      </c>
      <c r="O400" s="22"/>
    </row>
    <row r="401" spans="1:15" ht="19.899999999999999" customHeight="1" x14ac:dyDescent="0.15">
      <c r="A401" s="67" t="s">
        <v>832</v>
      </c>
      <c r="B401" s="67"/>
      <c r="C401" s="43" t="s">
        <v>0</v>
      </c>
      <c r="D401" s="43" t="s">
        <v>0</v>
      </c>
      <c r="E401" s="43" t="s">
        <v>0</v>
      </c>
      <c r="F401" s="43" t="s">
        <v>791</v>
      </c>
      <c r="G401" s="24" t="s">
        <v>0</v>
      </c>
      <c r="H401" s="24">
        <v>-40752989.340000004</v>
      </c>
      <c r="I401" s="22"/>
      <c r="J401" s="24" t="s">
        <v>0</v>
      </c>
      <c r="K401" s="24">
        <v>-0.88</v>
      </c>
      <c r="L401" s="22"/>
      <c r="M401" s="24" t="s">
        <v>0</v>
      </c>
      <c r="N401" s="25">
        <v>-40752990.219999999</v>
      </c>
      <c r="O401" s="22"/>
    </row>
    <row r="402" spans="1:15" ht="33.6" customHeight="1" x14ac:dyDescent="0.15">
      <c r="A402" s="51" t="s">
        <v>792</v>
      </c>
      <c r="B402" s="51"/>
      <c r="C402" s="26" t="s">
        <v>0</v>
      </c>
      <c r="D402" s="26" t="s">
        <v>0</v>
      </c>
      <c r="E402" s="26" t="s">
        <v>0</v>
      </c>
      <c r="F402" s="26" t="s">
        <v>793</v>
      </c>
      <c r="G402" s="24" t="s">
        <v>0</v>
      </c>
      <c r="H402" s="24">
        <v>-613456809.58000004</v>
      </c>
      <c r="I402" s="22"/>
      <c r="J402" s="24" t="s">
        <v>0</v>
      </c>
      <c r="K402" s="24">
        <v>613456809.58000004</v>
      </c>
      <c r="L402" s="22"/>
      <c r="M402" s="24" t="s">
        <v>0</v>
      </c>
      <c r="N402" s="25" t="s">
        <v>0</v>
      </c>
      <c r="O402" s="22"/>
    </row>
    <row r="403" spans="1:15" ht="19.899999999999999" customHeight="1" x14ac:dyDescent="0.15">
      <c r="A403" s="63" t="s">
        <v>794</v>
      </c>
      <c r="B403" s="63"/>
      <c r="C403" s="42" t="s">
        <v>0</v>
      </c>
      <c r="D403" s="42" t="s">
        <v>0</v>
      </c>
      <c r="E403" s="42" t="s">
        <v>0</v>
      </c>
      <c r="F403" s="42" t="s">
        <v>795</v>
      </c>
      <c r="G403" s="24" t="s">
        <v>0</v>
      </c>
      <c r="H403" s="24" t="s">
        <v>0</v>
      </c>
      <c r="I403" s="22"/>
      <c r="J403" s="24" t="s">
        <v>0</v>
      </c>
      <c r="K403" s="24">
        <v>-3184509.85</v>
      </c>
      <c r="L403" s="22"/>
      <c r="M403" s="24" t="s">
        <v>0</v>
      </c>
      <c r="N403" s="25">
        <v>-3184509.85</v>
      </c>
      <c r="O403" s="22"/>
    </row>
    <row r="404" spans="1:15" ht="19.899999999999999" customHeight="1" x14ac:dyDescent="0.15">
      <c r="A404" s="66" t="s">
        <v>796</v>
      </c>
      <c r="B404" s="66"/>
      <c r="C404" s="42" t="s">
        <v>0</v>
      </c>
      <c r="D404" s="42" t="s">
        <v>0</v>
      </c>
      <c r="E404" s="42" t="s">
        <v>0</v>
      </c>
      <c r="F404" s="42" t="s">
        <v>797</v>
      </c>
      <c r="G404" s="24" t="s">
        <v>0</v>
      </c>
      <c r="H404" s="24" t="s">
        <v>0</v>
      </c>
      <c r="I404" s="22"/>
      <c r="J404" s="24" t="s">
        <v>0</v>
      </c>
      <c r="K404" s="24">
        <v>-3184509.85</v>
      </c>
      <c r="L404" s="22"/>
      <c r="M404" s="24" t="s">
        <v>0</v>
      </c>
      <c r="N404" s="25">
        <v>-3184509.85</v>
      </c>
      <c r="O404" s="22"/>
    </row>
    <row r="405" spans="1:15" ht="19.899999999999999" customHeight="1" x14ac:dyDescent="0.15">
      <c r="A405" s="51" t="s">
        <v>779</v>
      </c>
      <c r="B405" s="51"/>
      <c r="C405" s="26" t="s">
        <v>0</v>
      </c>
      <c r="D405" s="26" t="s">
        <v>0</v>
      </c>
      <c r="E405" s="26" t="s">
        <v>0</v>
      </c>
      <c r="F405" s="26" t="s">
        <v>798</v>
      </c>
      <c r="G405" s="24" t="s">
        <v>0</v>
      </c>
      <c r="H405" s="24" t="s">
        <v>0</v>
      </c>
      <c r="I405" s="22"/>
      <c r="J405" s="24" t="s">
        <v>0</v>
      </c>
      <c r="K405" s="24">
        <v>-3184509.85</v>
      </c>
      <c r="L405" s="22"/>
      <c r="M405" s="24" t="s">
        <v>0</v>
      </c>
      <c r="N405" s="25">
        <v>-3184509.85</v>
      </c>
      <c r="O405" s="22"/>
    </row>
    <row r="406" spans="1:15" ht="29.45" customHeight="1" x14ac:dyDescent="0.15">
      <c r="A406" s="63" t="s">
        <v>834</v>
      </c>
      <c r="B406" s="63"/>
      <c r="C406" s="42" t="s">
        <v>0</v>
      </c>
      <c r="D406" s="42" t="s">
        <v>0</v>
      </c>
      <c r="E406" s="42" t="s">
        <v>0</v>
      </c>
      <c r="F406" s="42" t="s">
        <v>0</v>
      </c>
      <c r="G406" s="24" t="s">
        <v>0</v>
      </c>
      <c r="H406" s="24">
        <v>-2027150033.0999999</v>
      </c>
      <c r="I406" s="22"/>
      <c r="J406" s="24" t="s">
        <v>0</v>
      </c>
      <c r="K406" s="24">
        <v>593339345.29999995</v>
      </c>
      <c r="L406" s="22"/>
      <c r="M406" s="24" t="s">
        <v>0</v>
      </c>
      <c r="N406" s="25">
        <v>-1433810687.8</v>
      </c>
      <c r="O406" s="22"/>
    </row>
    <row r="407" spans="1:15" ht="27" customHeight="1" x14ac:dyDescent="0.15">
      <c r="A407" s="63" t="s">
        <v>834</v>
      </c>
      <c r="B407" s="63"/>
      <c r="C407" s="42" t="s">
        <v>0</v>
      </c>
      <c r="D407" s="42" t="s">
        <v>0</v>
      </c>
      <c r="E407" s="42" t="s">
        <v>0</v>
      </c>
      <c r="F407" s="42" t="s">
        <v>0</v>
      </c>
      <c r="G407" s="24" t="s">
        <v>0</v>
      </c>
      <c r="H407" s="24">
        <v>-2067080438.8499999</v>
      </c>
      <c r="I407" s="22"/>
      <c r="J407" s="24" t="s">
        <v>0</v>
      </c>
      <c r="K407" s="24">
        <v>593339345.29999995</v>
      </c>
      <c r="L407" s="22"/>
      <c r="M407" s="24" t="s">
        <v>0</v>
      </c>
      <c r="N407" s="25">
        <v>-1473741093.55</v>
      </c>
      <c r="O407" s="22"/>
    </row>
    <row r="408" spans="1:15" ht="19.899999999999999" customHeight="1" x14ac:dyDescent="0.15">
      <c r="A408" s="63" t="s">
        <v>799</v>
      </c>
      <c r="B408" s="63"/>
      <c r="C408" s="42" t="s">
        <v>0</v>
      </c>
      <c r="D408" s="42" t="s">
        <v>0</v>
      </c>
      <c r="E408" s="42" t="s">
        <v>0</v>
      </c>
      <c r="F408" s="42" t="s">
        <v>0</v>
      </c>
      <c r="G408" s="24" t="s">
        <v>0</v>
      </c>
      <c r="H408" s="24" t="s">
        <v>0</v>
      </c>
      <c r="I408" s="22"/>
      <c r="J408" s="24" t="s">
        <v>0</v>
      </c>
      <c r="K408" s="24" t="s">
        <v>0</v>
      </c>
      <c r="L408" s="22"/>
      <c r="M408" s="24" t="s">
        <v>0</v>
      </c>
      <c r="N408" s="25" t="s">
        <v>0</v>
      </c>
      <c r="O408" s="22"/>
    </row>
    <row r="409" spans="1:15" ht="19.899999999999999" customHeight="1" x14ac:dyDescent="0.15">
      <c r="A409" s="63" t="s">
        <v>800</v>
      </c>
      <c r="B409" s="63"/>
      <c r="C409" s="42" t="s">
        <v>0</v>
      </c>
      <c r="D409" s="42" t="s">
        <v>0</v>
      </c>
      <c r="E409" s="42" t="s">
        <v>0</v>
      </c>
      <c r="F409" s="42" t="s">
        <v>801</v>
      </c>
      <c r="G409" s="24" t="s">
        <v>0</v>
      </c>
      <c r="H409" s="24" t="s">
        <v>0</v>
      </c>
      <c r="I409" s="22"/>
      <c r="J409" s="24">
        <v>296010790</v>
      </c>
      <c r="K409" s="24">
        <v>-3184509.85</v>
      </c>
      <c r="L409" s="22">
        <f t="shared" ref="L409:L429" si="18">SUM(K409)/J409*100</f>
        <v>-1.0758087061623667</v>
      </c>
      <c r="M409" s="24">
        <v>296010790</v>
      </c>
      <c r="N409" s="25">
        <v>-3184509.85</v>
      </c>
      <c r="O409" s="22">
        <f t="shared" ref="O409:O429" si="19">SUM(N409)/M409*100</f>
        <v>-1.0758087061623667</v>
      </c>
    </row>
    <row r="410" spans="1:15" ht="19.899999999999999" customHeight="1" x14ac:dyDescent="0.15">
      <c r="A410" s="66" t="s">
        <v>802</v>
      </c>
      <c r="B410" s="66"/>
      <c r="C410" s="42" t="s">
        <v>0</v>
      </c>
      <c r="D410" s="42" t="s">
        <v>0</v>
      </c>
      <c r="E410" s="42" t="s">
        <v>0</v>
      </c>
      <c r="F410" s="42" t="s">
        <v>803</v>
      </c>
      <c r="G410" s="24" t="s">
        <v>0</v>
      </c>
      <c r="H410" s="24" t="s">
        <v>0</v>
      </c>
      <c r="I410" s="22"/>
      <c r="J410" s="24">
        <v>308175000</v>
      </c>
      <c r="K410" s="24" t="s">
        <v>0</v>
      </c>
      <c r="L410" s="22">
        <f t="shared" si="18"/>
        <v>0</v>
      </c>
      <c r="M410" s="24">
        <v>308175000</v>
      </c>
      <c r="N410" s="25" t="s">
        <v>0</v>
      </c>
      <c r="O410" s="22">
        <f t="shared" si="19"/>
        <v>0</v>
      </c>
    </row>
    <row r="411" spans="1:15" ht="19.899999999999999" customHeight="1" x14ac:dyDescent="0.15">
      <c r="A411" s="51" t="s">
        <v>804</v>
      </c>
      <c r="B411" s="51"/>
      <c r="C411" s="26" t="s">
        <v>0</v>
      </c>
      <c r="D411" s="26" t="s">
        <v>0</v>
      </c>
      <c r="E411" s="26" t="s">
        <v>0</v>
      </c>
      <c r="F411" s="26" t="s">
        <v>805</v>
      </c>
      <c r="G411" s="24" t="s">
        <v>0</v>
      </c>
      <c r="H411" s="24" t="s">
        <v>0</v>
      </c>
      <c r="I411" s="22"/>
      <c r="J411" s="24">
        <v>308175000</v>
      </c>
      <c r="K411" s="24" t="s">
        <v>0</v>
      </c>
      <c r="L411" s="22">
        <f t="shared" si="18"/>
        <v>0</v>
      </c>
      <c r="M411" s="24">
        <v>308175000</v>
      </c>
      <c r="N411" s="25" t="s">
        <v>0</v>
      </c>
      <c r="O411" s="22">
        <f t="shared" si="19"/>
        <v>0</v>
      </c>
    </row>
    <row r="412" spans="1:15" ht="19.899999999999999" customHeight="1" x14ac:dyDescent="0.15">
      <c r="A412" s="67" t="s">
        <v>806</v>
      </c>
      <c r="B412" s="67"/>
      <c r="C412" s="43" t="s">
        <v>0</v>
      </c>
      <c r="D412" s="43" t="s">
        <v>0</v>
      </c>
      <c r="E412" s="43" t="s">
        <v>0</v>
      </c>
      <c r="F412" s="43" t="s">
        <v>807</v>
      </c>
      <c r="G412" s="24" t="s">
        <v>0</v>
      </c>
      <c r="H412" s="24" t="s">
        <v>0</v>
      </c>
      <c r="I412" s="22"/>
      <c r="J412" s="24">
        <v>308175000</v>
      </c>
      <c r="K412" s="24" t="s">
        <v>0</v>
      </c>
      <c r="L412" s="22">
        <f t="shared" si="18"/>
        <v>0</v>
      </c>
      <c r="M412" s="24">
        <v>308175000</v>
      </c>
      <c r="N412" s="25" t="s">
        <v>0</v>
      </c>
      <c r="O412" s="22">
        <f t="shared" si="19"/>
        <v>0</v>
      </c>
    </row>
    <row r="413" spans="1:15" ht="19.899999999999999" customHeight="1" x14ac:dyDescent="0.15">
      <c r="A413" s="66" t="s">
        <v>808</v>
      </c>
      <c r="B413" s="66"/>
      <c r="C413" s="42" t="s">
        <v>0</v>
      </c>
      <c r="D413" s="42" t="s">
        <v>0</v>
      </c>
      <c r="E413" s="42" t="s">
        <v>0</v>
      </c>
      <c r="F413" s="42" t="s">
        <v>809</v>
      </c>
      <c r="G413" s="24" t="s">
        <v>0</v>
      </c>
      <c r="H413" s="24" t="s">
        <v>0</v>
      </c>
      <c r="I413" s="22"/>
      <c r="J413" s="24">
        <v>-12164210</v>
      </c>
      <c r="K413" s="24">
        <v>-3184509.85</v>
      </c>
      <c r="L413" s="22">
        <f t="shared" si="18"/>
        <v>26.179339636523867</v>
      </c>
      <c r="M413" s="24">
        <v>-12164210</v>
      </c>
      <c r="N413" s="25">
        <v>-3184509.85</v>
      </c>
      <c r="O413" s="22">
        <f t="shared" si="19"/>
        <v>26.179339636523867</v>
      </c>
    </row>
    <row r="414" spans="1:15" ht="19.899999999999999" customHeight="1" x14ac:dyDescent="0.15">
      <c r="A414" s="51" t="s">
        <v>810</v>
      </c>
      <c r="B414" s="51"/>
      <c r="C414" s="26" t="s">
        <v>0</v>
      </c>
      <c r="D414" s="26" t="s">
        <v>0</v>
      </c>
      <c r="E414" s="26" t="s">
        <v>0</v>
      </c>
      <c r="F414" s="26" t="s">
        <v>811</v>
      </c>
      <c r="G414" s="24" t="s">
        <v>0</v>
      </c>
      <c r="H414" s="24" t="s">
        <v>0</v>
      </c>
      <c r="I414" s="22"/>
      <c r="J414" s="24">
        <v>-8823530</v>
      </c>
      <c r="K414" s="24" t="s">
        <v>0</v>
      </c>
      <c r="L414" s="22">
        <f t="shared" si="18"/>
        <v>0</v>
      </c>
      <c r="M414" s="24">
        <v>-8823530</v>
      </c>
      <c r="N414" s="25" t="s">
        <v>0</v>
      </c>
      <c r="O414" s="22">
        <f t="shared" si="19"/>
        <v>0</v>
      </c>
    </row>
    <row r="415" spans="1:15" ht="19.899999999999999" customHeight="1" x14ac:dyDescent="0.15">
      <c r="A415" s="67" t="s">
        <v>806</v>
      </c>
      <c r="B415" s="67"/>
      <c r="C415" s="43" t="s">
        <v>0</v>
      </c>
      <c r="D415" s="43" t="s">
        <v>0</v>
      </c>
      <c r="E415" s="43" t="s">
        <v>0</v>
      </c>
      <c r="F415" s="43" t="s">
        <v>812</v>
      </c>
      <c r="G415" s="24" t="s">
        <v>0</v>
      </c>
      <c r="H415" s="24" t="s">
        <v>0</v>
      </c>
      <c r="I415" s="22"/>
      <c r="J415" s="24">
        <v>-8823530</v>
      </c>
      <c r="K415" s="24" t="s">
        <v>0</v>
      </c>
      <c r="L415" s="22">
        <f t="shared" si="18"/>
        <v>0</v>
      </c>
      <c r="M415" s="24">
        <v>-8823530</v>
      </c>
      <c r="N415" s="25" t="s">
        <v>0</v>
      </c>
      <c r="O415" s="22">
        <f t="shared" si="19"/>
        <v>0</v>
      </c>
    </row>
    <row r="416" spans="1:15" ht="19.899999999999999" customHeight="1" x14ac:dyDescent="0.15">
      <c r="A416" s="51" t="s">
        <v>813</v>
      </c>
      <c r="B416" s="51"/>
      <c r="C416" s="26" t="s">
        <v>0</v>
      </c>
      <c r="D416" s="26" t="s">
        <v>0</v>
      </c>
      <c r="E416" s="26" t="s">
        <v>0</v>
      </c>
      <c r="F416" s="26" t="s">
        <v>814</v>
      </c>
      <c r="G416" s="24" t="s">
        <v>0</v>
      </c>
      <c r="H416" s="24" t="s">
        <v>0</v>
      </c>
      <c r="I416" s="22"/>
      <c r="J416" s="24">
        <v>-3340680</v>
      </c>
      <c r="K416" s="24">
        <v>-3184509.85</v>
      </c>
      <c r="L416" s="22">
        <f t="shared" si="18"/>
        <v>95.325198761928704</v>
      </c>
      <c r="M416" s="24">
        <v>-3340680</v>
      </c>
      <c r="N416" s="25">
        <v>-3184509.85</v>
      </c>
      <c r="O416" s="22">
        <f t="shared" si="19"/>
        <v>95.325198761928704</v>
      </c>
    </row>
    <row r="417" spans="1:15" ht="19.899999999999999" customHeight="1" x14ac:dyDescent="0.15">
      <c r="A417" s="67" t="s">
        <v>806</v>
      </c>
      <c r="B417" s="67"/>
      <c r="C417" s="43" t="s">
        <v>0</v>
      </c>
      <c r="D417" s="43" t="s">
        <v>0</v>
      </c>
      <c r="E417" s="43" t="s">
        <v>0</v>
      </c>
      <c r="F417" s="43" t="s">
        <v>815</v>
      </c>
      <c r="G417" s="24" t="s">
        <v>0</v>
      </c>
      <c r="H417" s="24" t="s">
        <v>0</v>
      </c>
      <c r="I417" s="22"/>
      <c r="J417" s="24">
        <v>-3340680</v>
      </c>
      <c r="K417" s="24">
        <v>-3184509.85</v>
      </c>
      <c r="L417" s="22">
        <f t="shared" si="18"/>
        <v>95.325198761928704</v>
      </c>
      <c r="M417" s="24">
        <v>-3340680</v>
      </c>
      <c r="N417" s="25">
        <v>-3184509.85</v>
      </c>
      <c r="O417" s="22">
        <f t="shared" si="19"/>
        <v>95.325198761928704</v>
      </c>
    </row>
    <row r="418" spans="1:15" ht="19.899999999999999" customHeight="1" x14ac:dyDescent="0.15">
      <c r="A418" s="63" t="s">
        <v>835</v>
      </c>
      <c r="B418" s="63"/>
      <c r="C418" s="42" t="s">
        <v>0</v>
      </c>
      <c r="D418" s="42" t="s">
        <v>0</v>
      </c>
      <c r="E418" s="42" t="s">
        <v>0</v>
      </c>
      <c r="F418" s="42" t="s">
        <v>816</v>
      </c>
      <c r="G418" s="24">
        <v>-603269495</v>
      </c>
      <c r="H418" s="24">
        <v>-2027150033.0999999</v>
      </c>
      <c r="I418" s="22">
        <f t="shared" ref="I418:I429" si="20">SUM(H418)/G418*100</f>
        <v>336.02727303491451</v>
      </c>
      <c r="J418" s="24">
        <v>856194375.52999997</v>
      </c>
      <c r="K418" s="24">
        <v>596523855.14999998</v>
      </c>
      <c r="L418" s="22">
        <f t="shared" si="18"/>
        <v>69.671545644146619</v>
      </c>
      <c r="M418" s="24">
        <v>252924880.53</v>
      </c>
      <c r="N418" s="25">
        <v>-1430626177.95</v>
      </c>
      <c r="O418" s="22">
        <f t="shared" si="19"/>
        <v>-565.63283728834665</v>
      </c>
    </row>
    <row r="419" spans="1:15" ht="19.899999999999999" customHeight="1" x14ac:dyDescent="0.15">
      <c r="A419" s="63" t="s">
        <v>835</v>
      </c>
      <c r="B419" s="63"/>
      <c r="C419" s="42" t="s">
        <v>0</v>
      </c>
      <c r="D419" s="42" t="s">
        <v>0</v>
      </c>
      <c r="E419" s="42" t="s">
        <v>0</v>
      </c>
      <c r="F419" s="42" t="s">
        <v>816</v>
      </c>
      <c r="G419" s="24" t="s">
        <v>0</v>
      </c>
      <c r="H419" s="24">
        <v>-2067080438.8499999</v>
      </c>
      <c r="I419" s="22"/>
      <c r="J419" s="24" t="s">
        <v>0</v>
      </c>
      <c r="K419" s="24">
        <v>596523855.14999998</v>
      </c>
      <c r="L419" s="22"/>
      <c r="M419" s="24" t="s">
        <v>0</v>
      </c>
      <c r="N419" s="25">
        <v>-1470556583.7</v>
      </c>
      <c r="O419" s="22"/>
    </row>
    <row r="420" spans="1:15" ht="19.899999999999999" customHeight="1" x14ac:dyDescent="0.15">
      <c r="A420" s="66" t="s">
        <v>836</v>
      </c>
      <c r="B420" s="66"/>
      <c r="C420" s="42" t="s">
        <v>0</v>
      </c>
      <c r="D420" s="42" t="s">
        <v>0</v>
      </c>
      <c r="E420" s="42" t="s">
        <v>0</v>
      </c>
      <c r="F420" s="42" t="s">
        <v>817</v>
      </c>
      <c r="G420" s="24">
        <v>-603269495</v>
      </c>
      <c r="H420" s="24">
        <v>-2027150033.0999999</v>
      </c>
      <c r="I420" s="22">
        <f t="shared" si="20"/>
        <v>336.02727303491451</v>
      </c>
      <c r="J420" s="24">
        <v>856194375.52999997</v>
      </c>
      <c r="K420" s="24">
        <v>596523855.14999998</v>
      </c>
      <c r="L420" s="22">
        <f t="shared" si="18"/>
        <v>69.671545644146619</v>
      </c>
      <c r="M420" s="24">
        <v>252924880.53</v>
      </c>
      <c r="N420" s="25">
        <v>-1430626177.95</v>
      </c>
      <c r="O420" s="22">
        <f t="shared" si="19"/>
        <v>-565.63283728834665</v>
      </c>
    </row>
    <row r="421" spans="1:15" ht="19.899999999999999" customHeight="1" x14ac:dyDescent="0.15">
      <c r="A421" s="66" t="s">
        <v>836</v>
      </c>
      <c r="B421" s="66"/>
      <c r="C421" s="42" t="s">
        <v>0</v>
      </c>
      <c r="D421" s="42" t="s">
        <v>0</v>
      </c>
      <c r="E421" s="42" t="s">
        <v>0</v>
      </c>
      <c r="F421" s="42" t="s">
        <v>817</v>
      </c>
      <c r="G421" s="24" t="s">
        <v>0</v>
      </c>
      <c r="H421" s="24">
        <v>-2067080438.8499999</v>
      </c>
      <c r="I421" s="22"/>
      <c r="J421" s="24" t="s">
        <v>0</v>
      </c>
      <c r="K421" s="24">
        <v>596523855.14999998</v>
      </c>
      <c r="L421" s="22"/>
      <c r="M421" s="24" t="s">
        <v>0</v>
      </c>
      <c r="N421" s="25">
        <v>-1470556583.7</v>
      </c>
      <c r="O421" s="22"/>
    </row>
    <row r="422" spans="1:15" ht="19.899999999999999" customHeight="1" x14ac:dyDescent="0.15">
      <c r="A422" s="51" t="s">
        <v>781</v>
      </c>
      <c r="B422" s="51"/>
      <c r="C422" s="26" t="s">
        <v>0</v>
      </c>
      <c r="D422" s="26" t="s">
        <v>0</v>
      </c>
      <c r="E422" s="26" t="s">
        <v>0</v>
      </c>
      <c r="F422" s="26" t="s">
        <v>818</v>
      </c>
      <c r="G422" s="24">
        <v>1084255975.46</v>
      </c>
      <c r="H422" s="24">
        <v>377627159.11000001</v>
      </c>
      <c r="I422" s="22">
        <f t="shared" si="20"/>
        <v>34.828229463968611</v>
      </c>
      <c r="J422" s="24">
        <v>8558291.75</v>
      </c>
      <c r="K422" s="24">
        <v>34474386.75</v>
      </c>
      <c r="L422" s="22">
        <f t="shared" si="18"/>
        <v>402.81855020892453</v>
      </c>
      <c r="M422" s="24">
        <v>1092814267.21</v>
      </c>
      <c r="N422" s="25">
        <v>412101545.86000001</v>
      </c>
      <c r="O422" s="22">
        <f t="shared" si="19"/>
        <v>37.710117649919809</v>
      </c>
    </row>
    <row r="423" spans="1:15" ht="19.899999999999999" customHeight="1" x14ac:dyDescent="0.15">
      <c r="A423" s="51" t="s">
        <v>783</v>
      </c>
      <c r="B423" s="51"/>
      <c r="C423" s="26" t="s">
        <v>0</v>
      </c>
      <c r="D423" s="26" t="s">
        <v>0</v>
      </c>
      <c r="E423" s="26" t="s">
        <v>0</v>
      </c>
      <c r="F423" s="26" t="s">
        <v>819</v>
      </c>
      <c r="G423" s="24">
        <v>835858186.67999995</v>
      </c>
      <c r="H423" s="24">
        <v>1790497799.04</v>
      </c>
      <c r="I423" s="22">
        <f t="shared" si="20"/>
        <v>214.21071511565805</v>
      </c>
      <c r="J423" s="24">
        <v>4031200</v>
      </c>
      <c r="K423" s="24">
        <v>50935618.700000003</v>
      </c>
      <c r="L423" s="22">
        <f t="shared" si="18"/>
        <v>1263.534895316531</v>
      </c>
      <c r="M423" s="24">
        <v>839889386.67999995</v>
      </c>
      <c r="N423" s="25">
        <v>1841433417.74</v>
      </c>
      <c r="O423" s="22">
        <f t="shared" si="19"/>
        <v>219.2471350327458</v>
      </c>
    </row>
    <row r="424" spans="1:15" ht="19.899999999999999" customHeight="1" x14ac:dyDescent="0.15">
      <c r="A424" s="51" t="s">
        <v>832</v>
      </c>
      <c r="B424" s="51"/>
      <c r="C424" s="26" t="s">
        <v>0</v>
      </c>
      <c r="D424" s="26" t="s">
        <v>0</v>
      </c>
      <c r="E424" s="26" t="s">
        <v>0</v>
      </c>
      <c r="F424" s="26" t="s">
        <v>820</v>
      </c>
      <c r="G424" s="24" t="s">
        <v>0</v>
      </c>
      <c r="H424" s="24">
        <v>-822583.59</v>
      </c>
      <c r="I424" s="22"/>
      <c r="J424" s="24" t="s">
        <v>0</v>
      </c>
      <c r="K424" s="24">
        <v>-471722.48</v>
      </c>
      <c r="L424" s="22"/>
      <c r="M424" s="24" t="s">
        <v>0</v>
      </c>
      <c r="N424" s="25">
        <v>-1294306.07</v>
      </c>
      <c r="O424" s="22"/>
    </row>
    <row r="425" spans="1:15" ht="19.899999999999999" customHeight="1" x14ac:dyDescent="0.15">
      <c r="A425" s="51" t="s">
        <v>832</v>
      </c>
      <c r="B425" s="51"/>
      <c r="C425" s="26" t="s">
        <v>0</v>
      </c>
      <c r="D425" s="26" t="s">
        <v>0</v>
      </c>
      <c r="E425" s="26" t="s">
        <v>0</v>
      </c>
      <c r="F425" s="26" t="s">
        <v>820</v>
      </c>
      <c r="G425" s="24" t="s">
        <v>0</v>
      </c>
      <c r="H425" s="24">
        <v>-40752989.340000004</v>
      </c>
      <c r="I425" s="22"/>
      <c r="J425" s="24" t="s">
        <v>0</v>
      </c>
      <c r="K425" s="24">
        <v>-471722.48</v>
      </c>
      <c r="L425" s="22"/>
      <c r="M425" s="24" t="s">
        <v>0</v>
      </c>
      <c r="N425" s="25">
        <v>-41224711.82</v>
      </c>
      <c r="O425" s="22"/>
    </row>
    <row r="426" spans="1:15" ht="19.899999999999999" customHeight="1" x14ac:dyDescent="0.15">
      <c r="A426" s="67" t="s">
        <v>832</v>
      </c>
      <c r="B426" s="67"/>
      <c r="C426" s="43" t="s">
        <v>0</v>
      </c>
      <c r="D426" s="43" t="s">
        <v>0</v>
      </c>
      <c r="E426" s="43" t="s">
        <v>0</v>
      </c>
      <c r="F426" s="43" t="s">
        <v>821</v>
      </c>
      <c r="G426" s="24" t="s">
        <v>0</v>
      </c>
      <c r="H426" s="24">
        <v>-822583.59</v>
      </c>
      <c r="I426" s="22"/>
      <c r="J426" s="24" t="s">
        <v>0</v>
      </c>
      <c r="K426" s="24">
        <v>-471722.48</v>
      </c>
      <c r="L426" s="22"/>
      <c r="M426" s="24" t="s">
        <v>0</v>
      </c>
      <c r="N426" s="25">
        <v>-1294306.07</v>
      </c>
      <c r="O426" s="22"/>
    </row>
    <row r="427" spans="1:15" ht="19.899999999999999" customHeight="1" x14ac:dyDescent="0.15">
      <c r="A427" s="67" t="s">
        <v>832</v>
      </c>
      <c r="B427" s="67"/>
      <c r="C427" s="43" t="s">
        <v>0</v>
      </c>
      <c r="D427" s="43" t="s">
        <v>0</v>
      </c>
      <c r="E427" s="43" t="s">
        <v>0</v>
      </c>
      <c r="F427" s="43" t="s">
        <v>821</v>
      </c>
      <c r="G427" s="24" t="s">
        <v>0</v>
      </c>
      <c r="H427" s="24">
        <v>-40752989.340000004</v>
      </c>
      <c r="I427" s="22"/>
      <c r="J427" s="24" t="s">
        <v>0</v>
      </c>
      <c r="K427" s="24">
        <v>-471722.48</v>
      </c>
      <c r="L427" s="22"/>
      <c r="M427" s="24" t="s">
        <v>0</v>
      </c>
      <c r="N427" s="25">
        <v>-41224711.82</v>
      </c>
      <c r="O427" s="22"/>
    </row>
    <row r="428" spans="1:15" ht="27.6" customHeight="1" x14ac:dyDescent="0.15">
      <c r="A428" s="51" t="s">
        <v>792</v>
      </c>
      <c r="B428" s="51"/>
      <c r="C428" s="26" t="s">
        <v>0</v>
      </c>
      <c r="D428" s="26" t="s">
        <v>0</v>
      </c>
      <c r="E428" s="26" t="s">
        <v>0</v>
      </c>
      <c r="F428" s="26" t="s">
        <v>822</v>
      </c>
      <c r="G428" s="24">
        <v>-851667283.77999997</v>
      </c>
      <c r="H428" s="24">
        <v>-613456809.58000004</v>
      </c>
      <c r="I428" s="22">
        <f t="shared" si="20"/>
        <v>72.0301015740868</v>
      </c>
      <c r="J428" s="24">
        <v>851667283.77999997</v>
      </c>
      <c r="K428" s="24">
        <v>613456809.58000004</v>
      </c>
      <c r="L428" s="22">
        <f t="shared" si="18"/>
        <v>72.0301015740868</v>
      </c>
      <c r="M428" s="24" t="s">
        <v>0</v>
      </c>
      <c r="N428" s="25" t="s">
        <v>0</v>
      </c>
      <c r="O428" s="22"/>
    </row>
    <row r="429" spans="1:15" ht="29.25" customHeight="1" x14ac:dyDescent="0.15">
      <c r="A429" s="57" t="s">
        <v>837</v>
      </c>
      <c r="B429" s="57"/>
      <c r="C429" s="11" t="s">
        <v>0</v>
      </c>
      <c r="D429" s="11" t="s">
        <v>0</v>
      </c>
      <c r="E429" s="11" t="s">
        <v>0</v>
      </c>
      <c r="F429" s="11" t="s">
        <v>0</v>
      </c>
      <c r="G429" s="19">
        <v>-603269495</v>
      </c>
      <c r="H429" s="19">
        <v>-2027150033.0999999</v>
      </c>
      <c r="I429" s="20">
        <f t="shared" si="20"/>
        <v>336.02727303491451</v>
      </c>
      <c r="J429" s="19">
        <v>1152205165.53</v>
      </c>
      <c r="K429" s="19">
        <v>593339345.29999995</v>
      </c>
      <c r="L429" s="22">
        <f t="shared" si="18"/>
        <v>51.495980321097704</v>
      </c>
      <c r="M429" s="19">
        <v>548935670.52999997</v>
      </c>
      <c r="N429" s="21">
        <v>-1433810687.8</v>
      </c>
      <c r="O429" s="20">
        <f t="shared" si="19"/>
        <v>-261.19830879557327</v>
      </c>
    </row>
    <row r="430" spans="1:15" ht="33" customHeight="1" x14ac:dyDescent="0.15">
      <c r="A430" s="57" t="s">
        <v>837</v>
      </c>
      <c r="B430" s="57"/>
      <c r="C430" s="11" t="s">
        <v>0</v>
      </c>
      <c r="D430" s="11" t="s">
        <v>0</v>
      </c>
      <c r="E430" s="11" t="s">
        <v>0</v>
      </c>
      <c r="F430" s="11" t="s">
        <v>0</v>
      </c>
      <c r="G430" s="19" t="s">
        <v>0</v>
      </c>
      <c r="H430" s="19">
        <v>-2067080438.8499999</v>
      </c>
      <c r="I430" s="22"/>
      <c r="J430" s="19" t="s">
        <v>0</v>
      </c>
      <c r="K430" s="19">
        <v>593339345.29999995</v>
      </c>
      <c r="L430" s="22"/>
      <c r="M430" s="19" t="s">
        <v>0</v>
      </c>
      <c r="N430" s="19">
        <v>-1473741093.55</v>
      </c>
      <c r="O430" s="22"/>
    </row>
    <row r="431" spans="1:15" ht="40.15" customHeight="1" x14ac:dyDescent="0.2">
      <c r="A431" s="69" t="s">
        <v>0</v>
      </c>
      <c r="B431" s="69"/>
      <c r="C431" s="69"/>
      <c r="D431" s="69"/>
      <c r="E431" s="69"/>
      <c r="F431" s="69"/>
      <c r="G431" s="69"/>
      <c r="H431" s="70"/>
      <c r="I431" s="71"/>
      <c r="J431" s="69" t="s">
        <v>0</v>
      </c>
      <c r="K431" s="69"/>
      <c r="L431" s="72"/>
      <c r="M431" s="69"/>
      <c r="N431" s="69"/>
      <c r="O431" s="44"/>
    </row>
    <row r="432" spans="1:15" ht="40.15" customHeight="1" x14ac:dyDescent="0.15"/>
    <row r="433" ht="40.15" customHeight="1" x14ac:dyDescent="0.15"/>
    <row r="434" ht="40.15" customHeight="1" x14ac:dyDescent="0.15"/>
    <row r="435" ht="40.15" customHeight="1" x14ac:dyDescent="0.15"/>
    <row r="436" ht="40.15" customHeight="1" x14ac:dyDescent="0.15"/>
    <row r="437" ht="40.15"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sheetData>
  <mergeCells count="435">
    <mergeCell ref="A17:B17"/>
    <mergeCell ref="C17:F17"/>
    <mergeCell ref="A11:O11"/>
    <mergeCell ref="A13:N13"/>
    <mergeCell ref="A14:B16"/>
    <mergeCell ref="C14:F16"/>
    <mergeCell ref="G14:I14"/>
    <mergeCell ref="J14:L14"/>
    <mergeCell ref="M14:O14"/>
    <mergeCell ref="G15:G16"/>
    <mergeCell ref="H15:H16"/>
    <mergeCell ref="I15:I16"/>
    <mergeCell ref="J15:J16"/>
    <mergeCell ref="K15:K16"/>
    <mergeCell ref="L15:L16"/>
    <mergeCell ref="M15:M16"/>
    <mergeCell ref="N15:N16"/>
    <mergeCell ref="O15:O16"/>
    <mergeCell ref="N4:P4"/>
    <mergeCell ref="A430:B430"/>
    <mergeCell ref="A431:G431"/>
    <mergeCell ref="H431:I431"/>
    <mergeCell ref="J431:N431"/>
    <mergeCell ref="A428:B428"/>
    <mergeCell ref="A429:B429"/>
    <mergeCell ref="A425:B425"/>
    <mergeCell ref="A426:B426"/>
    <mergeCell ref="A427:B427"/>
    <mergeCell ref="A420:B420"/>
    <mergeCell ref="A421:B421"/>
    <mergeCell ref="A422:B422"/>
    <mergeCell ref="A423:B423"/>
    <mergeCell ref="A424:B424"/>
    <mergeCell ref="A419:B419"/>
    <mergeCell ref="A416:B416"/>
    <mergeCell ref="A417:B417"/>
    <mergeCell ref="A418:B418"/>
    <mergeCell ref="A413:B413"/>
    <mergeCell ref="A414:B414"/>
    <mergeCell ref="A415:B415"/>
    <mergeCell ref="A409:B409"/>
    <mergeCell ref="A410:B410"/>
    <mergeCell ref="A411:B411"/>
    <mergeCell ref="A412:B412"/>
    <mergeCell ref="A406:B406"/>
    <mergeCell ref="A407:B407"/>
    <mergeCell ref="A408:B408"/>
    <mergeCell ref="A404:B404"/>
    <mergeCell ref="A405:B405"/>
    <mergeCell ref="A400:B400"/>
    <mergeCell ref="A401:B401"/>
    <mergeCell ref="A402:B402"/>
    <mergeCell ref="A403:B403"/>
    <mergeCell ref="A397:B397"/>
    <mergeCell ref="A398:B398"/>
    <mergeCell ref="A399:B399"/>
    <mergeCell ref="A394:B394"/>
    <mergeCell ref="A395:B395"/>
    <mergeCell ref="A396:B396"/>
    <mergeCell ref="A392:B392"/>
    <mergeCell ref="A393:B393"/>
    <mergeCell ref="A387:B387"/>
    <mergeCell ref="A388:B388"/>
    <mergeCell ref="A389:B389"/>
    <mergeCell ref="A390:B390"/>
    <mergeCell ref="A391:B391"/>
    <mergeCell ref="A386:B386"/>
    <mergeCell ref="A382:B382"/>
    <mergeCell ref="A383:B383"/>
    <mergeCell ref="A384:B384"/>
    <mergeCell ref="A385:B385"/>
    <mergeCell ref="A373:B373"/>
    <mergeCell ref="A374:B374"/>
    <mergeCell ref="A375:B375"/>
    <mergeCell ref="A376:B376"/>
    <mergeCell ref="A377:B377"/>
    <mergeCell ref="A378:B378"/>
    <mergeCell ref="A379:B379"/>
    <mergeCell ref="A380:B380"/>
    <mergeCell ref="A381:B381"/>
    <mergeCell ref="A369:B369"/>
    <mergeCell ref="A370:B370"/>
    <mergeCell ref="A371:B371"/>
    <mergeCell ref="A372:B372"/>
    <mergeCell ref="A360:B360"/>
    <mergeCell ref="A361:B361"/>
    <mergeCell ref="A362:B362"/>
    <mergeCell ref="A363:B363"/>
    <mergeCell ref="A364:B364"/>
    <mergeCell ref="A365:B365"/>
    <mergeCell ref="A366:B366"/>
    <mergeCell ref="A367:B367"/>
    <mergeCell ref="A368:B368"/>
    <mergeCell ref="A351:B351"/>
    <mergeCell ref="A352:B352"/>
    <mergeCell ref="A353:B353"/>
    <mergeCell ref="A354:B354"/>
    <mergeCell ref="A355:B355"/>
    <mergeCell ref="A356:B356"/>
    <mergeCell ref="A357:B357"/>
    <mergeCell ref="A358:B358"/>
    <mergeCell ref="A359:B359"/>
    <mergeCell ref="A342:B342"/>
    <mergeCell ref="A343:B343"/>
    <mergeCell ref="A344:B344"/>
    <mergeCell ref="A345:B345"/>
    <mergeCell ref="A346:B346"/>
    <mergeCell ref="A347:B347"/>
    <mergeCell ref="A348:B348"/>
    <mergeCell ref="A349:B349"/>
    <mergeCell ref="A350:B350"/>
    <mergeCell ref="A337:B337"/>
    <mergeCell ref="A338:B338"/>
    <mergeCell ref="A339:B339"/>
    <mergeCell ref="A340:B340"/>
    <mergeCell ref="A341:B341"/>
    <mergeCell ref="A329:B329"/>
    <mergeCell ref="A330:B330"/>
    <mergeCell ref="A331:B331"/>
    <mergeCell ref="A332:B332"/>
    <mergeCell ref="A333:B333"/>
    <mergeCell ref="A334:B334"/>
    <mergeCell ref="A335:B335"/>
    <mergeCell ref="A336:B336"/>
    <mergeCell ref="A320:B320"/>
    <mergeCell ref="A321:B321"/>
    <mergeCell ref="A322:B322"/>
    <mergeCell ref="A323:B323"/>
    <mergeCell ref="A324:B324"/>
    <mergeCell ref="A325:B325"/>
    <mergeCell ref="A326:B326"/>
    <mergeCell ref="A327:B327"/>
    <mergeCell ref="A328:B328"/>
    <mergeCell ref="A311:B311"/>
    <mergeCell ref="A312:B312"/>
    <mergeCell ref="A313:B313"/>
    <mergeCell ref="A314:B314"/>
    <mergeCell ref="A315:B315"/>
    <mergeCell ref="A316:B316"/>
    <mergeCell ref="A317:B317"/>
    <mergeCell ref="A318:B318"/>
    <mergeCell ref="A319:B319"/>
    <mergeCell ref="A306:B306"/>
    <mergeCell ref="A307:B307"/>
    <mergeCell ref="A308:B308"/>
    <mergeCell ref="A309:B309"/>
    <mergeCell ref="A310:B310"/>
    <mergeCell ref="A298:B298"/>
    <mergeCell ref="A299:B299"/>
    <mergeCell ref="A300:B300"/>
    <mergeCell ref="A301:B301"/>
    <mergeCell ref="A302:B302"/>
    <mergeCell ref="A303:B303"/>
    <mergeCell ref="A304:B304"/>
    <mergeCell ref="A305:B305"/>
    <mergeCell ref="A289:B289"/>
    <mergeCell ref="A290:B290"/>
    <mergeCell ref="A291:B291"/>
    <mergeCell ref="A292:B292"/>
    <mergeCell ref="A293:B293"/>
    <mergeCell ref="A294:B294"/>
    <mergeCell ref="A295:B295"/>
    <mergeCell ref="A296:B296"/>
    <mergeCell ref="A297:B297"/>
    <mergeCell ref="A280:B280"/>
    <mergeCell ref="A281:B281"/>
    <mergeCell ref="A282:B282"/>
    <mergeCell ref="A283:B283"/>
    <mergeCell ref="A284:B284"/>
    <mergeCell ref="A285:B285"/>
    <mergeCell ref="A286:B286"/>
    <mergeCell ref="A287:B287"/>
    <mergeCell ref="A288:B288"/>
    <mergeCell ref="A276:B276"/>
    <mergeCell ref="A277:B277"/>
    <mergeCell ref="A278:B278"/>
    <mergeCell ref="A279:B279"/>
    <mergeCell ref="A267:B267"/>
    <mergeCell ref="A268:B268"/>
    <mergeCell ref="A269:B269"/>
    <mergeCell ref="A270:B270"/>
    <mergeCell ref="A271:B271"/>
    <mergeCell ref="A272:B272"/>
    <mergeCell ref="A273:B273"/>
    <mergeCell ref="A274:B274"/>
    <mergeCell ref="A275:B275"/>
    <mergeCell ref="A258:B258"/>
    <mergeCell ref="A259:B259"/>
    <mergeCell ref="A260:B260"/>
    <mergeCell ref="A261:B261"/>
    <mergeCell ref="A262:B262"/>
    <mergeCell ref="A263:B263"/>
    <mergeCell ref="A264:B264"/>
    <mergeCell ref="A265:B265"/>
    <mergeCell ref="A266:B266"/>
    <mergeCell ref="A249:B249"/>
    <mergeCell ref="A250:B250"/>
    <mergeCell ref="A251:B251"/>
    <mergeCell ref="A252:B252"/>
    <mergeCell ref="A253:B253"/>
    <mergeCell ref="A254:B254"/>
    <mergeCell ref="A255:B255"/>
    <mergeCell ref="A256:B256"/>
    <mergeCell ref="A257:B257"/>
    <mergeCell ref="A240:B240"/>
    <mergeCell ref="A241:B241"/>
    <mergeCell ref="A242:B242"/>
    <mergeCell ref="A243:B243"/>
    <mergeCell ref="A244:B244"/>
    <mergeCell ref="A245:B245"/>
    <mergeCell ref="A246:B246"/>
    <mergeCell ref="A247:B247"/>
    <mergeCell ref="A248:B248"/>
    <mergeCell ref="A236:B236"/>
    <mergeCell ref="A237:B237"/>
    <mergeCell ref="A238:B238"/>
    <mergeCell ref="A239:B239"/>
    <mergeCell ref="A227:B227"/>
    <mergeCell ref="A228:B228"/>
    <mergeCell ref="A229:B229"/>
    <mergeCell ref="A230:B230"/>
    <mergeCell ref="A231:B231"/>
    <mergeCell ref="A232:B232"/>
    <mergeCell ref="A233:B233"/>
    <mergeCell ref="A234:B234"/>
    <mergeCell ref="A235:B235"/>
    <mergeCell ref="A218:B218"/>
    <mergeCell ref="A219:B219"/>
    <mergeCell ref="A220:B220"/>
    <mergeCell ref="A221:B221"/>
    <mergeCell ref="A222:B222"/>
    <mergeCell ref="A223:B223"/>
    <mergeCell ref="A224:B224"/>
    <mergeCell ref="A225:B225"/>
    <mergeCell ref="A226:B226"/>
    <mergeCell ref="A209:B209"/>
    <mergeCell ref="A210:B210"/>
    <mergeCell ref="A211:B211"/>
    <mergeCell ref="A212:B212"/>
    <mergeCell ref="A213:B213"/>
    <mergeCell ref="A214:B214"/>
    <mergeCell ref="A215:B215"/>
    <mergeCell ref="A216:B216"/>
    <mergeCell ref="A217:B217"/>
    <mergeCell ref="A204:B204"/>
    <mergeCell ref="A205:B205"/>
    <mergeCell ref="A206:B206"/>
    <mergeCell ref="A207:B207"/>
    <mergeCell ref="A208:B208"/>
    <mergeCell ref="A195:B195"/>
    <mergeCell ref="A196:B196"/>
    <mergeCell ref="A197:B197"/>
    <mergeCell ref="A198:B198"/>
    <mergeCell ref="A199:B199"/>
    <mergeCell ref="A200:B200"/>
    <mergeCell ref="A201:B201"/>
    <mergeCell ref="A202:B202"/>
    <mergeCell ref="A203:B203"/>
    <mergeCell ref="A186:B186"/>
    <mergeCell ref="A187:B187"/>
    <mergeCell ref="A188:B188"/>
    <mergeCell ref="A189:B189"/>
    <mergeCell ref="A190:B190"/>
    <mergeCell ref="A191:B191"/>
    <mergeCell ref="A192:B192"/>
    <mergeCell ref="A193:B193"/>
    <mergeCell ref="A194:B194"/>
    <mergeCell ref="A177:B177"/>
    <mergeCell ref="A178:B178"/>
    <mergeCell ref="A179:B179"/>
    <mergeCell ref="A180:B180"/>
    <mergeCell ref="A181:B181"/>
    <mergeCell ref="A182:B182"/>
    <mergeCell ref="A183:B183"/>
    <mergeCell ref="A184:B184"/>
    <mergeCell ref="A185:B185"/>
    <mergeCell ref="A173:B173"/>
    <mergeCell ref="A174:B174"/>
    <mergeCell ref="A175:B175"/>
    <mergeCell ref="A176:B176"/>
    <mergeCell ref="A164:B164"/>
    <mergeCell ref="A165:B165"/>
    <mergeCell ref="A166:B166"/>
    <mergeCell ref="A167:B167"/>
    <mergeCell ref="A168:B168"/>
    <mergeCell ref="A169:B169"/>
    <mergeCell ref="A170:B170"/>
    <mergeCell ref="A171:B171"/>
    <mergeCell ref="A172:B172"/>
    <mergeCell ref="A155:B155"/>
    <mergeCell ref="A156:B156"/>
    <mergeCell ref="A157:B157"/>
    <mergeCell ref="A158:B158"/>
    <mergeCell ref="A159:B159"/>
    <mergeCell ref="A160:B160"/>
    <mergeCell ref="A161:B161"/>
    <mergeCell ref="A162:B162"/>
    <mergeCell ref="A163:B163"/>
    <mergeCell ref="A146:B146"/>
    <mergeCell ref="A147:B147"/>
    <mergeCell ref="A148:B148"/>
    <mergeCell ref="A149:B149"/>
    <mergeCell ref="A150:B150"/>
    <mergeCell ref="A151:B151"/>
    <mergeCell ref="A152:B152"/>
    <mergeCell ref="A153:B153"/>
    <mergeCell ref="A154:B154"/>
    <mergeCell ref="A141:B141"/>
    <mergeCell ref="A142:B142"/>
    <mergeCell ref="A143:B143"/>
    <mergeCell ref="A144:B144"/>
    <mergeCell ref="A145:B145"/>
    <mergeCell ref="A132:B132"/>
    <mergeCell ref="A133:B133"/>
    <mergeCell ref="A134:B134"/>
    <mergeCell ref="A135:B135"/>
    <mergeCell ref="A136:B136"/>
    <mergeCell ref="A137:B137"/>
    <mergeCell ref="A138:B138"/>
    <mergeCell ref="A139:B139"/>
    <mergeCell ref="A140:B140"/>
    <mergeCell ref="A123:B123"/>
    <mergeCell ref="A124:B124"/>
    <mergeCell ref="A125:B125"/>
    <mergeCell ref="A126:B126"/>
    <mergeCell ref="A127:B127"/>
    <mergeCell ref="A128:B128"/>
    <mergeCell ref="A129:B129"/>
    <mergeCell ref="A130:B130"/>
    <mergeCell ref="A131:B131"/>
    <mergeCell ref="A118:B118"/>
    <mergeCell ref="A119:B119"/>
    <mergeCell ref="A120:B120"/>
    <mergeCell ref="A121:B121"/>
    <mergeCell ref="A122:B122"/>
    <mergeCell ref="A109:B109"/>
    <mergeCell ref="A110:B110"/>
    <mergeCell ref="A111:B111"/>
    <mergeCell ref="A112:B112"/>
    <mergeCell ref="A113:B113"/>
    <mergeCell ref="A114:B114"/>
    <mergeCell ref="A115:B115"/>
    <mergeCell ref="A116:B116"/>
    <mergeCell ref="A117:B117"/>
    <mergeCell ref="A100:B100"/>
    <mergeCell ref="A101:B101"/>
    <mergeCell ref="A102:B102"/>
    <mergeCell ref="A103:B103"/>
    <mergeCell ref="A104:B104"/>
    <mergeCell ref="A105:B105"/>
    <mergeCell ref="A106:B106"/>
    <mergeCell ref="A107:B107"/>
    <mergeCell ref="A108:B108"/>
    <mergeCell ref="A96:B96"/>
    <mergeCell ref="A97:B97"/>
    <mergeCell ref="A98:B98"/>
    <mergeCell ref="A99:B99"/>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69:B69"/>
    <mergeCell ref="A70:B70"/>
    <mergeCell ref="A71:B71"/>
    <mergeCell ref="A72:B72"/>
    <mergeCell ref="A73:B73"/>
    <mergeCell ref="A74:B74"/>
    <mergeCell ref="A75:B75"/>
    <mergeCell ref="A76:B76"/>
    <mergeCell ref="A77:B77"/>
    <mergeCell ref="A65:B65"/>
    <mergeCell ref="A66:B66"/>
    <mergeCell ref="A67:B67"/>
    <mergeCell ref="A68:B68"/>
    <mergeCell ref="A56:B5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8:B38"/>
    <mergeCell ref="A39:B39"/>
    <mergeCell ref="A40:B40"/>
    <mergeCell ref="A41:B41"/>
    <mergeCell ref="A42:B42"/>
    <mergeCell ref="A43:B43"/>
    <mergeCell ref="A44:B44"/>
    <mergeCell ref="A45:B45"/>
    <mergeCell ref="A46:B46"/>
    <mergeCell ref="A35:B35"/>
    <mergeCell ref="A36:B36"/>
    <mergeCell ref="A37:B37"/>
    <mergeCell ref="A25:B25"/>
    <mergeCell ref="A26:B26"/>
    <mergeCell ref="A27:B27"/>
    <mergeCell ref="A28:B28"/>
    <mergeCell ref="A29:B29"/>
    <mergeCell ref="A30:B30"/>
    <mergeCell ref="A31:B31"/>
    <mergeCell ref="A32:B32"/>
    <mergeCell ref="A18:B18"/>
    <mergeCell ref="A19:B19"/>
    <mergeCell ref="A20:B20"/>
    <mergeCell ref="A21:B21"/>
    <mergeCell ref="A22:B22"/>
    <mergeCell ref="A23:B23"/>
    <mergeCell ref="A24:B24"/>
    <mergeCell ref="A33:B33"/>
    <mergeCell ref="A34:B34"/>
  </mergeCells>
  <pageMargins left="0.39370078740157483" right="0.39370078740157483" top="0.78740157480314965" bottom="0.39370078740157483" header="0" footer="0"/>
  <pageSetup paperSize="9" scale="6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zved</vt:lpstr>
      <vt:lpstr>zved!Заголовки_для_печати</vt:lpstr>
      <vt:lpstr>zved!Область_печати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Form_12_zved</dc:title>
  <dc:creator>FastReport.NET</dc:creator>
  <cp:lastModifiedBy>User</cp:lastModifiedBy>
  <cp:lastPrinted>2023-02-13T11:13:27Z</cp:lastPrinted>
  <dcterms:created xsi:type="dcterms:W3CDTF">2009-06-17T07:33:19Z</dcterms:created>
  <dcterms:modified xsi:type="dcterms:W3CDTF">2023-02-18T09:48:04Z</dcterms:modified>
</cp:coreProperties>
</file>