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9045"/>
  </bookViews>
  <sheets>
    <sheet name="011" sheetId="7" r:id="rId1"/>
  </sheets>
  <calcPr calcId="144525"/>
</workbook>
</file>

<file path=xl/calcChain.xml><?xml version="1.0" encoding="utf-8"?>
<calcChain xmlns="http://schemas.openxmlformats.org/spreadsheetml/2006/main">
  <c r="D67" i="7" l="1"/>
  <c r="D65" i="7"/>
  <c r="D63" i="7"/>
  <c r="D61" i="7"/>
  <c r="D59" i="7"/>
  <c r="D57" i="7"/>
  <c r="D55" i="7"/>
  <c r="D50" i="7"/>
  <c r="D49" i="7" s="1"/>
  <c r="D53" i="7"/>
  <c r="D51" i="7"/>
  <c r="D47" i="7"/>
  <c r="D71" i="7" s="1"/>
  <c r="D35" i="7"/>
  <c r="D33" i="7"/>
  <c r="D31" i="7"/>
  <c r="D29" i="7"/>
  <c r="D27" i="7"/>
  <c r="D25" i="7"/>
  <c r="D23" i="7"/>
  <c r="D21" i="7"/>
  <c r="D19" i="7"/>
  <c r="D17" i="7"/>
  <c r="D15" i="7"/>
  <c r="D70" i="7" l="1"/>
  <c r="D39" i="7"/>
  <c r="D38" i="7" s="1"/>
</calcChain>
</file>

<file path=xl/sharedStrings.xml><?xml version="1.0" encoding="utf-8"?>
<sst xmlns="http://schemas.openxmlformats.org/spreadsheetml/2006/main" count="100" uniqueCount="53">
  <si>
    <t>(код бюджету)</t>
  </si>
  <si>
    <t>Обласний бюджет Миколаївської області</t>
  </si>
  <si>
    <t>(грн)</t>
  </si>
  <si>
    <t>Усього</t>
  </si>
  <si>
    <t>І. Трансферти до загального фонду бюджету</t>
  </si>
  <si>
    <t>X</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</si>
  <si>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</si>
  <si>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</si>
  <si>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</si>
  <si>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</si>
  <si>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                                                                                                                                                     (грн)</t>
  </si>
  <si>
    <t>Код Типової програмної класифікації видатків та кредитування місцевого бюджету</t>
  </si>
  <si>
    <t>І. Трансферти із загального фонду бюджету</t>
  </si>
  <si>
    <t>ІІ. Трансферти із спеціального фонду бюджету</t>
  </si>
  <si>
    <t>Код Класифікації доходу бюджету /Код бюджету</t>
  </si>
  <si>
    <t>Найменування трансферту /Найменування бюджету – надавача міжбюджетного трансферту</t>
  </si>
  <si>
    <t>ІІ. Трансферти до спеціального фонду бюджету</t>
  </si>
  <si>
    <t>Реверсна дотація</t>
  </si>
  <si>
    <t>Додаток 5</t>
  </si>
  <si>
    <t>до рішення міської ради</t>
  </si>
  <si>
    <t>Державний бюджет України</t>
  </si>
  <si>
    <t>Код Програмної класифікації видатків та кредитування місцевого бюджету /Код бюджету</t>
  </si>
  <si>
    <t>Найменування трансферту /Найменування бюджету – отримувача міжбюджетного трансферту</t>
  </si>
  <si>
    <r>
      <t>1.</t>
    </r>
    <r>
      <rPr>
        <sz val="7"/>
        <rFont val="Times New Roman"/>
        <family val="1"/>
        <charset val="204"/>
      </rPr>
      <t xml:space="preserve">  </t>
    </r>
    <r>
      <rPr>
        <sz val="14"/>
        <rFont val="Times New Roman"/>
        <family val="1"/>
        <charset val="204"/>
      </rPr>
      <t>Показники міжбюджетних трансфертів з інших бюджетів</t>
    </r>
  </si>
  <si>
    <t>0219770</t>
  </si>
  <si>
    <t>9770</t>
  </si>
  <si>
    <t>Інші субвенції з місцевого бюджету (виконання суспільно важливих завдань щодо забезпечення умов безпечного функціонування органів державної влади, органів місцевого самоврядування, охорони важливих об'єктів і комунікацій, інших критично важливих об'єктів інфраструктури, забезпечення заходів громадської безпеки і порядку в місті Миколаєві комунальним підприємством "Миколаївська обласна варта")</t>
  </si>
  <si>
    <t>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суб'єктам космічної діяльності та літакобудування</t>
  </si>
  <si>
    <t xml:space="preserve">Освітня субвенція з державного бюджету місцевим бюджетам </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</si>
  <si>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</si>
  <si>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(субвенція  з обласного  бюджету  місцевим бюджетам  для надання щомісячної матеріальної допомоги  учасникам бойових дій у роки Другої світової війни)</t>
  </si>
  <si>
    <t>Інші субвенції з місцевого бюджету (субвенція з обласного бюджету місцевим бюджетам для надання одноразової матеріальної допомоги громадянам, які постраждали внаслідок Чорнобильської катастрофи (категорії І ), та дітям з інвалідністю, інвалідність яких пов'язана з Чорнобильською катастрофою)</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</si>
  <si>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бойових дій на території інших країн, особам з інвалідністю внаслідок війни на території інших країн)</t>
  </si>
  <si>
    <t>Інші субвенції з місцевого бюджету (субвенція з обласного бюджету  місцевим бюджетам на пільгове медичне обслуговування громадян, які постраждали внаслідок Чорнобильської катастрофи)</t>
  </si>
  <si>
    <t>Інші субвенції з місцевого бюджету (субвенція з обласного бюджету місцевим  бюджетам  на  відшкодування витрат на поховання учасників бойових дій та осіб з інвалідністю внаслідок війни)</t>
  </si>
  <si>
    <t xml:space="preserve"> Міжбюджетні трансферти на 2023 рік</t>
  </si>
  <si>
    <t>0219800</t>
  </si>
  <si>
    <t>9800</t>
  </si>
  <si>
    <t>Субвенція з місцевого бюджету державному бюджету на виконання програм соціально-економічного розвитку регіонів (на виконання заходів програми "Сприяння оборонній і мобілізаційній готовності міста Миколаєва на 2021-2023 роки" військовим частинам Миколаївського гарнізону - платникам податків на доходи фізичних осіб з грошового забезпечення, грошових винагород та інших виплат до бюджету Миколаївської міської територіальної громади)</t>
  </si>
  <si>
    <t>Інші субвенції з місцевого бюджету (субвенція з обласного бюджету  місцевим бюджетам на окремі заходи щодо соціального захисту осіб з інвалідністю  (грошова компенсація на бензин, ремонт і технічне обслуговування автомобілів та на транспортне обслуговування, встановлення телефонів особам з інвалідністю І та ІІ групи)</t>
  </si>
  <si>
    <t>Інші субвенції з місцевого бюджету (субвенція з обласного бюджету місцевим бюджетам  для надання матеріальної допомоги  сім'ям  загиблих та померлих учасників АТО/ООС на сході України, сім’ям осіб, які загинули або померли внаслідок поранень, каліцтва, контузії чи інших ушкоджень здоров’я, одержаних під час участі у Революції Гідності , сім’ям загиблих та померлих учасників бойових дій, які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сім’ям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 Миколаїв, вул. Адміральська, 22 )</t>
  </si>
  <si>
    <t>Інші субвенції з місцевого бюджету (субвенція з обласного бюджету місцевим бюджетам для надання щомісячної матеріальної допомоги дітям військовослужбовців Збройних Сил України та інших військових формувань, у тому числі добровольчих, які загинули, пропали безвісти або померли внаслідок поранення, контузії чи каліцтва, одержаних при виконанні службових обов’язків на тимчасово окупованій території Автономної Республіки Крим, м. Севастополя, під час участі в АТО/ООС на сході України, а також брали участь у заходах для забезпечення оборони України, захисту безпеки населення та інтересів держави у зв’язку з військовою агресією Російської Федерації проти України, та дітям працівників структурних підрозділів Миколаївської обласної військової адміністрації, Миколаївської обласної ради, комунального підприємства «Миколаївська обласна варта», які загинули 29 березня 2022 року внаслідок ракетного обстрілу адміністративної будівлі Миколаївської обласної ради за адресою: м.Миколаїв, вул. Адміральська, 22)</t>
  </si>
  <si>
    <t>Інші субвенції з місцевого бюджету (на розроблення проєктно-кошторисної документації з експертизою для відновлення мереж водопостачання у м.Миколаєві)</t>
  </si>
  <si>
    <t>1219770</t>
  </si>
  <si>
    <t>Субвенція з місцевого бюджету державному бюджету на виконання програм соціально-економічного розвитку регіонів (Миколаївському полку Національної гвардії України (військова частина 3039) на  матеріально-технічне забезпечення спеціальними патрульними автомобілями)</t>
  </si>
  <si>
    <t>від__________________</t>
  </si>
  <si>
    <t>№__________________</t>
  </si>
  <si>
    <t>Субвенція з місцевого бюджету державному бюджету на виконання програм соціально-економічного розвитку регіонів (управлінню стратегічних розслідувань в Миколаївській області департаменту стратегичних розлідувань Національної поліції України на покращання матеріально-технічного забезпечення )</t>
  </si>
  <si>
    <t>Субвенція з місцевого бюджету державному бюджету на виконання програм соціально-економічного розвитку регіонів ( ГУНП в Миколаївській області на покращання матеріально-технічного забезпечення для придбання необхідного майна та послуг)</t>
  </si>
  <si>
    <t>Субвенція з місцевого бюджету державному бюджету на виконання програм соціально-економічного розвитку регіонів (управлінню патрульної поліції в Миколаївській області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</si>
  <si>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(управлінню боротьби з наркозлочинністю в Миколаївській області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</si>
  <si>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(ДУ "Миколаївський слідчий ізолятор" на покращання матеріально-технічного забезпечення)</t>
  </si>
  <si>
    <t>Субвенція з місцевого бюджету державному бюджету на виконання програм соціально-економічного розвитку регіонів (управлінню СБУ в Миколаївській області на покращання матеріально-технічного забезпечення )</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</si>
</sst>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04"/>
      <scheme val="minor"/>
    </font>
    <font>
      <b/>
      <sz val="14"/>
      <name val="Times New Roman"/>
      <family val="1"/>
      <charset val="204"/>
    </font>
    <font>
      <b/>
      <i/>
      <sz val="14"/>
      <name val="Times New Roman"/>
      <family val="1"/>
      <charset val="204"/>
    </font>
    <font>
      <sz val="14"/>
      <name val="Times New Roman"/>
      <family val="1"/>
      <charset val="204"/>
    </font>
    <font>
      <sz val="11"/>
      <color rgb="FF000000"/>
      <name val="Calibri"/>
      <family val="2"/>
      <scheme val="minor"/>
    </font>
    <font>
      <sz val="11"/>
      <name val="Calibri"/>
      <family val="2"/>
      <charset val="204"/>
      <scheme val="minor"/>
    </font>
    <font>
      <u/>
      <sz val="12"/>
      <name val="Times New Roman"/>
      <family val="1"/>
      <charset val="204"/>
    </font>
    <font>
      <sz val="12"/>
      <name val="Times New Roman"/>
      <family val="1"/>
      <charset val="204"/>
    </font>
    <font>
      <sz val="10"/>
      <name val="Times New Roman"/>
      <family val="1"/>
      <charset val="204"/>
    </font>
    <font>
      <sz val="7"/>
      <name val="Times New Roman"/>
      <family val="1"/>
      <charset val="204"/>
    </font>
    <font>
      <sz val="14"/>
      <name val="Calibri"/>
      <family val="2"/>
      <charset val="204"/>
      <scheme val="minor"/>
    </font>
    <font>
      <sz val="11"/>
      <color rgb="FFFF0000"/>
      <name val="Calibri"/>
      <family val="2"/>
      <charset val="204"/>
      <scheme val="minor"/>
    </font>
    <font>
      <sz val="14"/>
      <color rgb="FFFF0000"/>
      <name val="Times New Roman"/>
      <family val="1"/>
      <charset val="204"/>
    </font>
    <font>
      <sz val="12"/>
      <name val="Calibri"/>
      <family val="2"/>
      <charset val="204"/>
      <scheme val="minor"/>
    </font>
    <font>
      <sz val="12"/>
      <color theme="1"/>
      <name val="Calibri"/>
      <family val="2"/>
      <charset val="204"/>
      <scheme val="minor"/>
    </font>
    <font>
      <sz val="12"/>
      <color theme="1"/>
      <name val="Times New Roman"/>
      <family val="1"/>
      <charset val="204"/>
    </font>
    <font>
      <sz val="10"/>
      <color theme="1"/>
      <name val="Calibri"/>
      <family val="2"/>
      <charset val="204"/>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style="thin">
        <color indexed="64"/>
      </left>
      <right/>
      <top/>
      <bottom/>
      <diagonal/>
    </border>
  </borders>
  <cellStyleXfs count="2">
    <xf numFmtId="0" fontId="0" fillId="0" borderId="0"/>
    <xf numFmtId="0" fontId="4" fillId="0" borderId="0"/>
  </cellStyleXfs>
  <cellXfs count="83">
    <xf numFmtId="0" fontId="0" fillId="0" borderId="0" xfId="0"/>
    <xf numFmtId="0" fontId="1" fillId="0" borderId="6" xfId="0" applyFont="1" applyFill="1" applyBorder="1" applyAlignment="1">
      <alignment horizontal="center" vertical="top" wrapText="1"/>
    </xf>
    <xf numFmtId="0" fontId="3" fillId="0" borderId="6" xfId="0" applyFont="1" applyFill="1" applyBorder="1" applyAlignment="1">
      <alignment horizontal="center" vertical="top" wrapText="1"/>
    </xf>
    <xf numFmtId="3" fontId="1" fillId="0" borderId="6" xfId="0" applyNumberFormat="1" applyFont="1" applyFill="1" applyBorder="1" applyAlignment="1">
      <alignment horizontal="right" vertical="top" wrapText="1"/>
    </xf>
    <xf numFmtId="0" fontId="3" fillId="0" borderId="1" xfId="0" applyFont="1" applyFill="1" applyBorder="1" applyAlignment="1">
      <alignment vertical="top" wrapText="1"/>
    </xf>
    <xf numFmtId="0" fontId="3" fillId="0" borderId="12" xfId="0" applyFont="1" applyFill="1" applyBorder="1" applyAlignment="1">
      <alignment horizontal="center" vertical="top" wrapText="1"/>
    </xf>
    <xf numFmtId="0" fontId="5" fillId="0" borderId="0" xfId="0" applyFont="1" applyFill="1"/>
    <xf numFmtId="0" fontId="5" fillId="0" borderId="0" xfId="0" applyFont="1" applyFill="1" applyAlignment="1">
      <alignment horizontal="left" vertical="top"/>
    </xf>
    <xf numFmtId="0" fontId="3" fillId="0" borderId="0" xfId="0" applyFont="1" applyFill="1" applyAlignment="1">
      <alignment horizontal="left" vertical="top"/>
    </xf>
    <xf numFmtId="0" fontId="8" fillId="0" borderId="0" xfId="0" applyFont="1" applyFill="1"/>
    <xf numFmtId="0" fontId="8" fillId="0" borderId="0" xfId="0" applyFont="1" applyFill="1" applyAlignment="1">
      <alignment horizontal="left" vertical="top"/>
    </xf>
    <xf numFmtId="0" fontId="7" fillId="0" borderId="0" xfId="0" applyFont="1" applyFill="1" applyAlignment="1">
      <alignment horizontal="right"/>
    </xf>
    <xf numFmtId="0" fontId="8" fillId="0" borderId="1"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11" xfId="0" applyFont="1" applyFill="1" applyBorder="1" applyAlignment="1">
      <alignment vertical="top" wrapText="1"/>
    </xf>
    <xf numFmtId="3" fontId="3" fillId="0" borderId="13" xfId="0" applyNumberFormat="1" applyFont="1" applyFill="1" applyBorder="1" applyAlignment="1">
      <alignment horizontal="right" wrapText="1"/>
    </xf>
    <xf numFmtId="0" fontId="1" fillId="0" borderId="5" xfId="0" applyFont="1" applyFill="1" applyBorder="1" applyAlignment="1">
      <alignment vertical="top" wrapText="1"/>
    </xf>
    <xf numFmtId="0" fontId="3" fillId="0" borderId="5" xfId="0" applyFont="1" applyFill="1" applyBorder="1" applyAlignment="1">
      <alignment horizontal="center" vertical="top" wrapText="1"/>
    </xf>
    <xf numFmtId="0" fontId="3" fillId="0" borderId="5" xfId="0" applyFont="1" applyFill="1" applyBorder="1" applyAlignment="1">
      <alignment vertical="top" wrapText="1"/>
    </xf>
    <xf numFmtId="3" fontId="3" fillId="0" borderId="5" xfId="0" applyNumberFormat="1" applyFont="1" applyFill="1" applyBorder="1" applyAlignment="1">
      <alignment horizontal="right" wrapText="1"/>
    </xf>
    <xf numFmtId="0" fontId="10" fillId="0" borderId="0" xfId="0" applyFont="1" applyFill="1"/>
    <xf numFmtId="0" fontId="3" fillId="0" borderId="0" xfId="0" applyFont="1" applyFill="1" applyAlignment="1">
      <alignment horizontal="center"/>
    </xf>
    <xf numFmtId="0" fontId="8" fillId="0" borderId="1" xfId="0" applyFont="1" applyFill="1" applyBorder="1" applyAlignment="1">
      <alignment horizontal="center" vertical="center" wrapText="1"/>
    </xf>
    <xf numFmtId="4" fontId="3" fillId="0" borderId="5" xfId="0" applyNumberFormat="1" applyFont="1" applyFill="1" applyBorder="1" applyAlignment="1">
      <alignment horizontal="right" wrapText="1"/>
    </xf>
    <xf numFmtId="0" fontId="12" fillId="0" borderId="0" xfId="0" applyFont="1" applyFill="1" applyAlignment="1">
      <alignment horizontal="justify"/>
    </xf>
    <xf numFmtId="0" fontId="12" fillId="0" borderId="0" xfId="0" applyFont="1" applyFill="1" applyAlignment="1">
      <alignment horizontal="left" vertical="top"/>
    </xf>
    <xf numFmtId="0" fontId="11" fillId="0" borderId="0" xfId="0" applyFont="1" applyFill="1"/>
    <xf numFmtId="3" fontId="1" fillId="0" borderId="1" xfId="0" applyNumberFormat="1" applyFont="1" applyFill="1" applyBorder="1" applyAlignment="1">
      <alignment horizontal="right" vertical="top" wrapText="1"/>
    </xf>
    <xf numFmtId="0" fontId="0" fillId="0" borderId="0" xfId="0" applyFill="1"/>
    <xf numFmtId="0" fontId="7" fillId="0" borderId="0" xfId="0" applyNumberFormat="1" applyFont="1" applyFill="1" applyAlignment="1">
      <alignment horizontal="left"/>
    </xf>
    <xf numFmtId="0" fontId="7" fillId="0" borderId="0" xfId="0" applyFont="1" applyFill="1" applyAlignment="1"/>
    <xf numFmtId="0" fontId="7" fillId="0" borderId="0" xfId="0" applyNumberFormat="1" applyFont="1" applyFill="1" applyAlignment="1">
      <alignment horizontal="left" wrapText="1"/>
    </xf>
    <xf numFmtId="49" fontId="2" fillId="0" borderId="12" xfId="0" applyNumberFormat="1" applyFont="1" applyFill="1" applyBorder="1" applyAlignment="1">
      <alignment horizontal="center" vertical="top" wrapText="1"/>
    </xf>
    <xf numFmtId="49" fontId="2" fillId="0" borderId="1" xfId="0" applyNumberFormat="1" applyFont="1" applyFill="1" applyBorder="1" applyAlignment="1">
      <alignment horizontal="center" vertical="top" wrapText="1"/>
    </xf>
    <xf numFmtId="0" fontId="2" fillId="0" borderId="1" xfId="0" applyFont="1" applyFill="1" applyBorder="1" applyAlignment="1">
      <alignment vertical="top" wrapText="1"/>
    </xf>
    <xf numFmtId="0" fontId="3" fillId="0" borderId="14" xfId="0" applyFont="1" applyFill="1" applyBorder="1" applyAlignment="1">
      <alignment horizontal="center" vertical="top" wrapText="1"/>
    </xf>
    <xf numFmtId="49" fontId="2" fillId="0" borderId="15" xfId="0" applyNumberFormat="1" applyFont="1" applyFill="1" applyBorder="1" applyAlignment="1">
      <alignment horizontal="center" vertical="top" wrapText="1"/>
    </xf>
    <xf numFmtId="0" fontId="3" fillId="0" borderId="15" xfId="0" applyFont="1" applyFill="1" applyBorder="1" applyAlignment="1">
      <alignment vertical="top" wrapText="1"/>
    </xf>
    <xf numFmtId="0" fontId="2" fillId="0" borderId="1" xfId="0" applyFont="1" applyFill="1" applyBorder="1" applyAlignment="1">
      <alignment horizontal="center" vertical="top" wrapText="1"/>
    </xf>
    <xf numFmtId="3" fontId="2" fillId="0" borderId="1" xfId="0" applyNumberFormat="1" applyFont="1" applyFill="1" applyBorder="1" applyAlignment="1">
      <alignment horizontal="right" vertical="top" wrapText="1"/>
    </xf>
    <xf numFmtId="0" fontId="3" fillId="0" borderId="1" xfId="0" applyFont="1" applyFill="1" applyBorder="1" applyAlignment="1">
      <alignment horizontal="center" vertical="top" wrapText="1"/>
    </xf>
    <xf numFmtId="3" fontId="3" fillId="0" borderId="1" xfId="0" applyNumberFormat="1" applyFont="1" applyFill="1" applyBorder="1" applyAlignment="1">
      <alignment horizontal="right" vertical="top" wrapText="1"/>
    </xf>
    <xf numFmtId="3" fontId="3" fillId="0" borderId="19" xfId="0" applyNumberFormat="1" applyFont="1" applyFill="1" applyBorder="1" applyAlignment="1">
      <alignment horizontal="right" vertical="top"/>
    </xf>
    <xf numFmtId="3" fontId="3" fillId="0" borderId="19" xfId="0" applyNumberFormat="1" applyFont="1" applyFill="1" applyBorder="1" applyAlignment="1">
      <alignment vertical="top"/>
    </xf>
    <xf numFmtId="3" fontId="3" fillId="0" borderId="1" xfId="0" applyNumberFormat="1" applyFont="1" applyFill="1" applyBorder="1" applyAlignment="1">
      <alignment horizontal="right" vertical="top"/>
    </xf>
    <xf numFmtId="0" fontId="3" fillId="0" borderId="0" xfId="0" applyFont="1" applyFill="1" applyAlignment="1">
      <alignment horizontal="center"/>
    </xf>
    <xf numFmtId="0" fontId="8" fillId="0" borderId="1" xfId="0" applyFont="1" applyFill="1" applyBorder="1" applyAlignment="1">
      <alignment horizontal="center" vertical="center" wrapText="1"/>
    </xf>
    <xf numFmtId="3" fontId="3" fillId="0" borderId="6" xfId="0" applyNumberFormat="1" applyFont="1" applyFill="1" applyBorder="1" applyAlignment="1">
      <alignment horizontal="right" wrapText="1"/>
    </xf>
    <xf numFmtId="3" fontId="3" fillId="0" borderId="6" xfId="0" applyNumberFormat="1" applyFont="1" applyFill="1" applyBorder="1" applyAlignment="1">
      <alignment horizontal="right" vertical="top" wrapText="1"/>
    </xf>
    <xf numFmtId="0" fontId="3" fillId="0" borderId="20" xfId="0" applyFont="1" applyFill="1" applyBorder="1" applyAlignment="1">
      <alignment horizontal="center" vertical="top" wrapText="1"/>
    </xf>
    <xf numFmtId="0" fontId="1" fillId="0" borderId="5" xfId="0" applyFont="1" applyFill="1" applyBorder="1" applyAlignment="1">
      <alignment horizontal="center" vertical="top" wrapText="1"/>
    </xf>
    <xf numFmtId="0" fontId="7" fillId="0" borderId="0" xfId="0" applyFont="1" applyFill="1" applyAlignment="1">
      <alignment horizontal="left" vertical="center"/>
    </xf>
    <xf numFmtId="0" fontId="13" fillId="0" borderId="0" xfId="0" applyFont="1" applyFill="1"/>
    <xf numFmtId="0" fontId="14" fillId="0" borderId="0" xfId="0" applyFont="1" applyFill="1"/>
    <xf numFmtId="0" fontId="6" fillId="0" borderId="0" xfId="0" applyFont="1" applyFill="1" applyAlignment="1">
      <alignment horizontal="left" vertical="center"/>
    </xf>
    <xf numFmtId="0" fontId="7" fillId="0" borderId="0" xfId="0" applyFont="1" applyFill="1"/>
    <xf numFmtId="0" fontId="7" fillId="0" borderId="0" xfId="0" applyFont="1" applyFill="1" applyAlignment="1">
      <alignment horizontal="left" vertical="top"/>
    </xf>
    <xf numFmtId="0" fontId="15" fillId="0" borderId="0" xfId="0" applyFont="1" applyFill="1"/>
    <xf numFmtId="0" fontId="16" fillId="0" borderId="0" xfId="0" applyFont="1" applyFill="1"/>
    <xf numFmtId="0" fontId="3" fillId="0" borderId="7" xfId="0" applyNumberFormat="1" applyFont="1" applyFill="1" applyBorder="1" applyAlignment="1">
      <alignment horizontal="left" vertical="top" wrapText="1"/>
    </xf>
    <xf numFmtId="0" fontId="3" fillId="0" borderId="8"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0" fontId="2" fillId="0" borderId="8" xfId="0" applyNumberFormat="1"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17" xfId="0" applyFont="1" applyFill="1" applyBorder="1" applyAlignment="1">
      <alignment horizontal="center" vertical="top" wrapText="1"/>
    </xf>
    <xf numFmtId="0" fontId="1" fillId="0" borderId="18"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16" xfId="0" applyFont="1" applyFill="1" applyBorder="1" applyAlignment="1">
      <alignment horizontal="center" vertical="top"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0" xfId="0" applyFont="1" applyFill="1" applyAlignment="1">
      <alignment horizontal="center"/>
    </xf>
    <xf numFmtId="0" fontId="1" fillId="0" borderId="9" xfId="0" applyFont="1" applyFill="1" applyBorder="1" applyAlignment="1">
      <alignment horizontal="center" vertical="top" wrapText="1"/>
    </xf>
    <xf numFmtId="0" fontId="3" fillId="0" borderId="2" xfId="0" applyFont="1" applyFill="1" applyBorder="1" applyAlignment="1">
      <alignment horizontal="center" wrapText="1"/>
    </xf>
    <xf numFmtId="0" fontId="3" fillId="0" borderId="4" xfId="0" applyFont="1" applyFill="1" applyBorder="1" applyAlignment="1">
      <alignment horizontal="center" wrapText="1"/>
    </xf>
    <xf numFmtId="0" fontId="8" fillId="0" borderId="7" xfId="0" applyFont="1" applyFill="1" applyBorder="1" applyAlignment="1">
      <alignment horizontal="center" vertical="top" wrapText="1"/>
    </xf>
    <xf numFmtId="0" fontId="8" fillId="0" borderId="8" xfId="0" applyFont="1" applyFill="1" applyBorder="1" applyAlignment="1">
      <alignment horizontal="center" vertical="top" wrapText="1"/>
    </xf>
    <xf numFmtId="0" fontId="3" fillId="0" borderId="0" xfId="0" applyFont="1" applyFill="1" applyAlignment="1">
      <alignment horizont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8" fillId="0" borderId="1" xfId="0" applyFont="1" applyFill="1" applyBorder="1" applyAlignment="1">
      <alignment horizontal="center" vertical="center" wrapText="1"/>
    </xf>
  </cellXfs>
  <cellStyles count="2">
    <cellStyle name="Normal" xfId="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tabSelected="1" view="pageBreakPreview" topLeftCell="A64" zoomScaleSheetLayoutView="100" workbookViewId="0">
      <selection activeCell="C57" sqref="C57"/>
    </sheetView>
  </sheetViews>
  <sheetFormatPr defaultColWidth="9.140625" defaultRowHeight="15" x14ac:dyDescent="0.25"/>
  <cols>
    <col min="1" max="1" width="23.28515625" style="6" customWidth="1"/>
    <col min="2" max="2" width="21.140625" style="7" customWidth="1"/>
    <col min="3" max="3" width="101.42578125" style="6" customWidth="1"/>
    <col min="4" max="4" width="24" style="6" customWidth="1"/>
    <col min="5" max="16384" width="9.140625" style="29"/>
  </cols>
  <sheetData>
    <row r="1" spans="1:4" ht="15.75" x14ac:dyDescent="0.25">
      <c r="D1" s="30" t="s">
        <v>18</v>
      </c>
    </row>
    <row r="2" spans="1:4" ht="20.25" customHeight="1" x14ac:dyDescent="0.25">
      <c r="D2" s="32" t="s">
        <v>19</v>
      </c>
    </row>
    <row r="3" spans="1:4" ht="20.25" customHeight="1" x14ac:dyDescent="0.25">
      <c r="D3" s="32" t="s">
        <v>45</v>
      </c>
    </row>
    <row r="4" spans="1:4" ht="15.75" x14ac:dyDescent="0.25">
      <c r="D4" s="31" t="s">
        <v>46</v>
      </c>
    </row>
    <row r="5" spans="1:4" ht="18.75" x14ac:dyDescent="0.3">
      <c r="A5" s="46"/>
      <c r="B5" s="8"/>
      <c r="C5" s="22"/>
      <c r="D5" s="21"/>
    </row>
    <row r="6" spans="1:4" ht="18.75" x14ac:dyDescent="0.3">
      <c r="A6" s="79" t="s">
        <v>35</v>
      </c>
      <c r="B6" s="79"/>
      <c r="C6" s="79"/>
      <c r="D6" s="79"/>
    </row>
    <row r="7" spans="1:4" s="54" customFormat="1" ht="15.75" x14ac:dyDescent="0.25">
      <c r="A7" s="80">
        <v>1454900000</v>
      </c>
      <c r="B7" s="80"/>
      <c r="C7" s="55"/>
      <c r="D7" s="53"/>
    </row>
    <row r="8" spans="1:4" s="54" customFormat="1" ht="15.75" x14ac:dyDescent="0.25">
      <c r="A8" s="81" t="s">
        <v>0</v>
      </c>
      <c r="B8" s="81"/>
      <c r="C8" s="52"/>
      <c r="D8" s="53"/>
    </row>
    <row r="9" spans="1:4" x14ac:dyDescent="0.25">
      <c r="A9" s="9"/>
      <c r="B9" s="10"/>
      <c r="C9" s="9"/>
    </row>
    <row r="10" spans="1:4" ht="18.75" x14ac:dyDescent="0.3">
      <c r="A10" s="79" t="s">
        <v>23</v>
      </c>
      <c r="B10" s="79"/>
      <c r="C10" s="79"/>
      <c r="D10" s="79"/>
    </row>
    <row r="11" spans="1:4" s="58" customFormat="1" ht="15.75" x14ac:dyDescent="0.25">
      <c r="A11" s="56"/>
      <c r="B11" s="57"/>
      <c r="C11" s="11"/>
      <c r="D11" s="11" t="s">
        <v>2</v>
      </c>
    </row>
    <row r="12" spans="1:4" ht="25.5" customHeight="1" x14ac:dyDescent="0.25">
      <c r="A12" s="47" t="s">
        <v>14</v>
      </c>
      <c r="B12" s="82" t="s">
        <v>15</v>
      </c>
      <c r="C12" s="82"/>
      <c r="D12" s="23" t="s">
        <v>3</v>
      </c>
    </row>
    <row r="13" spans="1:4" x14ac:dyDescent="0.25">
      <c r="A13" s="12">
        <v>1</v>
      </c>
      <c r="B13" s="77">
        <v>2</v>
      </c>
      <c r="C13" s="78"/>
      <c r="D13" s="12">
        <v>3</v>
      </c>
    </row>
    <row r="14" spans="1:4" ht="18.75" x14ac:dyDescent="0.25">
      <c r="A14" s="69" t="s">
        <v>4</v>
      </c>
      <c r="B14" s="70"/>
      <c r="C14" s="70"/>
      <c r="D14" s="71"/>
    </row>
    <row r="15" spans="1:4" ht="64.5" customHeight="1" x14ac:dyDescent="0.25">
      <c r="A15" s="39">
        <v>41021000</v>
      </c>
      <c r="B15" s="62" t="s">
        <v>27</v>
      </c>
      <c r="C15" s="63"/>
      <c r="D15" s="40">
        <f>D16</f>
        <v>3947300</v>
      </c>
    </row>
    <row r="16" spans="1:4" ht="18.75" x14ac:dyDescent="0.25">
      <c r="A16" s="50">
        <v>9900000000</v>
      </c>
      <c r="B16" s="60" t="s">
        <v>20</v>
      </c>
      <c r="C16" s="61"/>
      <c r="D16" s="42">
        <v>3947300</v>
      </c>
    </row>
    <row r="17" spans="1:4" ht="19.5" x14ac:dyDescent="0.25">
      <c r="A17" s="39">
        <v>41033900</v>
      </c>
      <c r="B17" s="62" t="s">
        <v>28</v>
      </c>
      <c r="C17" s="63"/>
      <c r="D17" s="40">
        <f>D18</f>
        <v>704371700</v>
      </c>
    </row>
    <row r="18" spans="1:4" ht="18.75" x14ac:dyDescent="0.25">
      <c r="A18" s="50">
        <v>9900000000</v>
      </c>
      <c r="B18" s="60" t="s">
        <v>20</v>
      </c>
      <c r="C18" s="61"/>
      <c r="D18" s="42">
        <v>704371700</v>
      </c>
    </row>
    <row r="19" spans="1:4" ht="43.5" customHeight="1" x14ac:dyDescent="0.25">
      <c r="A19" s="39">
        <v>41051000</v>
      </c>
      <c r="B19" s="62" t="s">
        <v>29</v>
      </c>
      <c r="C19" s="63"/>
      <c r="D19" s="40">
        <f>D20</f>
        <v>11187024</v>
      </c>
    </row>
    <row r="20" spans="1:4" ht="18.75" x14ac:dyDescent="0.25">
      <c r="A20" s="41">
        <v>1410000000</v>
      </c>
      <c r="B20" s="60" t="s">
        <v>1</v>
      </c>
      <c r="C20" s="61"/>
      <c r="D20" s="42">
        <v>11187024</v>
      </c>
    </row>
    <row r="21" spans="1:4" ht="44.25" customHeight="1" x14ac:dyDescent="0.25">
      <c r="A21" s="39">
        <v>41053900</v>
      </c>
      <c r="B21" s="62" t="s">
        <v>30</v>
      </c>
      <c r="C21" s="63"/>
      <c r="D21" s="40">
        <f>D22</f>
        <v>2700000</v>
      </c>
    </row>
    <row r="22" spans="1:4" ht="18.75" x14ac:dyDescent="0.25">
      <c r="A22" s="41">
        <v>1410000000</v>
      </c>
      <c r="B22" s="60" t="s">
        <v>1</v>
      </c>
      <c r="C22" s="61"/>
      <c r="D22" s="42">
        <v>2700000</v>
      </c>
    </row>
    <row r="23" spans="1:4" ht="81" customHeight="1" x14ac:dyDescent="0.25">
      <c r="A23" s="39">
        <v>41053900</v>
      </c>
      <c r="B23" s="62" t="s">
        <v>31</v>
      </c>
      <c r="C23" s="63"/>
      <c r="D23" s="40">
        <f>D24</f>
        <v>512314</v>
      </c>
    </row>
    <row r="24" spans="1:4" ht="18.75" x14ac:dyDescent="0.25">
      <c r="A24" s="41">
        <v>1410000000</v>
      </c>
      <c r="B24" s="60" t="s">
        <v>1</v>
      </c>
      <c r="C24" s="61"/>
      <c r="D24" s="43">
        <v>512314</v>
      </c>
    </row>
    <row r="25" spans="1:4" ht="64.5" customHeight="1" x14ac:dyDescent="0.25">
      <c r="A25" s="39">
        <v>41053900</v>
      </c>
      <c r="B25" s="62" t="s">
        <v>32</v>
      </c>
      <c r="C25" s="63"/>
      <c r="D25" s="40">
        <f>D26</f>
        <v>1000065</v>
      </c>
    </row>
    <row r="26" spans="1:4" ht="18.75" x14ac:dyDescent="0.25">
      <c r="A26" s="41">
        <v>1410000000</v>
      </c>
      <c r="B26" s="60" t="s">
        <v>1</v>
      </c>
      <c r="C26" s="61"/>
      <c r="D26" s="43">
        <v>1000065</v>
      </c>
    </row>
    <row r="27" spans="1:4" ht="214.5" customHeight="1" x14ac:dyDescent="0.25">
      <c r="A27" s="39">
        <v>41053900</v>
      </c>
      <c r="B27" s="62" t="s">
        <v>40</v>
      </c>
      <c r="C27" s="63"/>
      <c r="D27" s="40">
        <f>D28</f>
        <v>1305002</v>
      </c>
    </row>
    <row r="28" spans="1:4" ht="18.75" x14ac:dyDescent="0.25">
      <c r="A28" s="41">
        <v>1410000000</v>
      </c>
      <c r="B28" s="60" t="s">
        <v>1</v>
      </c>
      <c r="C28" s="61"/>
      <c r="D28" s="43">
        <v>1305002</v>
      </c>
    </row>
    <row r="29" spans="1:4" ht="232.5" customHeight="1" x14ac:dyDescent="0.25">
      <c r="A29" s="39">
        <v>41053900</v>
      </c>
      <c r="B29" s="62" t="s">
        <v>41</v>
      </c>
      <c r="C29" s="63"/>
      <c r="D29" s="40">
        <f>D30</f>
        <v>1051224</v>
      </c>
    </row>
    <row r="30" spans="1:4" ht="18.75" x14ac:dyDescent="0.25">
      <c r="A30" s="41">
        <v>1410000000</v>
      </c>
      <c r="B30" s="60" t="s">
        <v>1</v>
      </c>
      <c r="C30" s="61"/>
      <c r="D30" s="42">
        <v>1051224</v>
      </c>
    </row>
    <row r="31" spans="1:4" ht="61.5" customHeight="1" x14ac:dyDescent="0.25">
      <c r="A31" s="39">
        <v>41053900</v>
      </c>
      <c r="B31" s="62" t="s">
        <v>33</v>
      </c>
      <c r="C31" s="63"/>
      <c r="D31" s="40">
        <f>D32</f>
        <v>542500</v>
      </c>
    </row>
    <row r="32" spans="1:4" ht="18.75" x14ac:dyDescent="0.25">
      <c r="A32" s="41">
        <v>1410000000</v>
      </c>
      <c r="B32" s="60" t="s">
        <v>1</v>
      </c>
      <c r="C32" s="61"/>
      <c r="D32" s="44">
        <v>542500</v>
      </c>
    </row>
    <row r="33" spans="1:4" ht="57" customHeight="1" x14ac:dyDescent="0.25">
      <c r="A33" s="39">
        <v>41053900</v>
      </c>
      <c r="B33" s="62" t="s">
        <v>34</v>
      </c>
      <c r="C33" s="63"/>
      <c r="D33" s="40">
        <f>D34</f>
        <v>622334</v>
      </c>
    </row>
    <row r="34" spans="1:4" ht="18.75" x14ac:dyDescent="0.25">
      <c r="A34" s="41">
        <v>1410000000</v>
      </c>
      <c r="B34" s="60" t="s">
        <v>1</v>
      </c>
      <c r="C34" s="61"/>
      <c r="D34" s="43">
        <v>622334</v>
      </c>
    </row>
    <row r="35" spans="1:4" ht="79.5" customHeight="1" x14ac:dyDescent="0.25">
      <c r="A35" s="39">
        <v>41053900</v>
      </c>
      <c r="B35" s="62" t="s">
        <v>39</v>
      </c>
      <c r="C35" s="63"/>
      <c r="D35" s="40">
        <f>D36</f>
        <v>253050</v>
      </c>
    </row>
    <row r="36" spans="1:4" ht="18.75" x14ac:dyDescent="0.25">
      <c r="A36" s="41">
        <v>1410000000</v>
      </c>
      <c r="B36" s="60" t="s">
        <v>1</v>
      </c>
      <c r="C36" s="61"/>
      <c r="D36" s="45">
        <v>253050</v>
      </c>
    </row>
    <row r="37" spans="1:4" ht="19.5" thickBot="1" x14ac:dyDescent="0.3">
      <c r="A37" s="66" t="s">
        <v>16</v>
      </c>
      <c r="B37" s="67"/>
      <c r="C37" s="67"/>
      <c r="D37" s="68"/>
    </row>
    <row r="38" spans="1:4" ht="19.5" thickBot="1" x14ac:dyDescent="0.3">
      <c r="A38" s="1" t="s">
        <v>5</v>
      </c>
      <c r="B38" s="64" t="s">
        <v>6</v>
      </c>
      <c r="C38" s="65"/>
      <c r="D38" s="3">
        <f>D39+D40</f>
        <v>727492513</v>
      </c>
    </row>
    <row r="39" spans="1:4" ht="19.5" thickBot="1" x14ac:dyDescent="0.35">
      <c r="A39" s="2" t="s">
        <v>5</v>
      </c>
      <c r="B39" s="75" t="s">
        <v>7</v>
      </c>
      <c r="C39" s="76"/>
      <c r="D39" s="48">
        <f>D17+D19+D21+D23+D25+D27+D29+D31+D33+D35+D15</f>
        <v>727492513</v>
      </c>
    </row>
    <row r="40" spans="1:4" ht="19.5" thickBot="1" x14ac:dyDescent="0.35">
      <c r="A40" s="2" t="s">
        <v>5</v>
      </c>
      <c r="B40" s="75" t="s">
        <v>8</v>
      </c>
      <c r="C40" s="76"/>
      <c r="D40" s="49"/>
    </row>
    <row r="41" spans="1:4" ht="18.75" x14ac:dyDescent="0.3">
      <c r="A41" s="25"/>
      <c r="B41" s="26"/>
      <c r="C41" s="25"/>
      <c r="D41" s="27"/>
    </row>
    <row r="42" spans="1:4" ht="18.75" x14ac:dyDescent="0.3">
      <c r="A42" s="73" t="s">
        <v>9</v>
      </c>
      <c r="B42" s="73"/>
      <c r="C42" s="73"/>
      <c r="D42" s="73"/>
    </row>
    <row r="43" spans="1:4" s="58" customFormat="1" ht="15.75" x14ac:dyDescent="0.25">
      <c r="A43" s="56"/>
      <c r="B43" s="57"/>
      <c r="C43" s="56"/>
      <c r="D43" s="11" t="s">
        <v>10</v>
      </c>
    </row>
    <row r="44" spans="1:4" ht="51" x14ac:dyDescent="0.25">
      <c r="A44" s="12" t="s">
        <v>21</v>
      </c>
      <c r="B44" s="12" t="s">
        <v>11</v>
      </c>
      <c r="C44" s="12" t="s">
        <v>22</v>
      </c>
      <c r="D44" s="12" t="s">
        <v>3</v>
      </c>
    </row>
    <row r="45" spans="1:4" s="59" customFormat="1" ht="12.75" x14ac:dyDescent="0.2">
      <c r="A45" s="12">
        <v>1</v>
      </c>
      <c r="B45" s="12">
        <v>2</v>
      </c>
      <c r="C45" s="12">
        <v>3</v>
      </c>
      <c r="D45" s="12">
        <v>4</v>
      </c>
    </row>
    <row r="46" spans="1:4" ht="19.5" thickBot="1" x14ac:dyDescent="0.3">
      <c r="A46" s="74" t="s">
        <v>12</v>
      </c>
      <c r="B46" s="74"/>
      <c r="C46" s="74"/>
      <c r="D46" s="74"/>
    </row>
    <row r="47" spans="1:4" ht="19.5" x14ac:dyDescent="0.25">
      <c r="A47" s="13">
        <v>3719110</v>
      </c>
      <c r="B47" s="14">
        <v>9110</v>
      </c>
      <c r="C47" s="15" t="s">
        <v>17</v>
      </c>
      <c r="D47" s="28">
        <f>D48</f>
        <v>468801200</v>
      </c>
    </row>
    <row r="48" spans="1:4" ht="18.75" x14ac:dyDescent="0.3">
      <c r="A48" s="5">
        <v>9900000000</v>
      </c>
      <c r="B48" s="4"/>
      <c r="C48" s="4" t="s">
        <v>20</v>
      </c>
      <c r="D48" s="16">
        <v>468801200</v>
      </c>
    </row>
    <row r="49" spans="1:4" ht="120.75" customHeight="1" x14ac:dyDescent="0.25">
      <c r="A49" s="33" t="s">
        <v>24</v>
      </c>
      <c r="B49" s="34" t="s">
        <v>25</v>
      </c>
      <c r="C49" s="35" t="s">
        <v>26</v>
      </c>
      <c r="D49" s="28">
        <f>D50</f>
        <v>30000000</v>
      </c>
    </row>
    <row r="50" spans="1:4" ht="20.25" thickBot="1" x14ac:dyDescent="0.35">
      <c r="A50" s="36">
        <v>1410000000</v>
      </c>
      <c r="B50" s="37"/>
      <c r="C50" s="38" t="s">
        <v>1</v>
      </c>
      <c r="D50" s="16">
        <f>10000000+20000000</f>
        <v>30000000</v>
      </c>
    </row>
    <row r="51" spans="1:4" ht="62.25" customHeight="1" x14ac:dyDescent="0.25">
      <c r="A51" s="33" t="s">
        <v>43</v>
      </c>
      <c r="B51" s="34" t="s">
        <v>25</v>
      </c>
      <c r="C51" s="35" t="s">
        <v>42</v>
      </c>
      <c r="D51" s="28">
        <f>D52</f>
        <v>21473226</v>
      </c>
    </row>
    <row r="52" spans="1:4" ht="20.25" thickBot="1" x14ac:dyDescent="0.35">
      <c r="A52" s="36">
        <v>1410000000</v>
      </c>
      <c r="B52" s="37"/>
      <c r="C52" s="38" t="s">
        <v>1</v>
      </c>
      <c r="D52" s="16">
        <v>21473226</v>
      </c>
    </row>
    <row r="53" spans="1:4" ht="118.5" customHeight="1" x14ac:dyDescent="0.25">
      <c r="A53" s="33" t="s">
        <v>36</v>
      </c>
      <c r="B53" s="34" t="s">
        <v>37</v>
      </c>
      <c r="C53" s="35" t="s">
        <v>38</v>
      </c>
      <c r="D53" s="28">
        <f>D54</f>
        <v>200000000</v>
      </c>
    </row>
    <row r="54" spans="1:4" ht="18.75" x14ac:dyDescent="0.3">
      <c r="A54" s="5">
        <v>9900000000</v>
      </c>
      <c r="B54" s="4"/>
      <c r="C54" s="4" t="s">
        <v>20</v>
      </c>
      <c r="D54" s="16">
        <v>200000000</v>
      </c>
    </row>
    <row r="55" spans="1:4" ht="96.75" customHeight="1" x14ac:dyDescent="0.25">
      <c r="A55" s="33" t="s">
        <v>36</v>
      </c>
      <c r="B55" s="34" t="s">
        <v>37</v>
      </c>
      <c r="C55" s="35" t="s">
        <v>47</v>
      </c>
      <c r="D55" s="28">
        <f>D56</f>
        <v>2400000</v>
      </c>
    </row>
    <row r="56" spans="1:4" ht="18.75" x14ac:dyDescent="0.3">
      <c r="A56" s="5">
        <v>9900000000</v>
      </c>
      <c r="B56" s="4"/>
      <c r="C56" s="4" t="s">
        <v>20</v>
      </c>
      <c r="D56" s="16">
        <v>2400000</v>
      </c>
    </row>
    <row r="57" spans="1:4" ht="63" customHeight="1" x14ac:dyDescent="0.25">
      <c r="A57" s="33" t="s">
        <v>36</v>
      </c>
      <c r="B57" s="34" t="s">
        <v>37</v>
      </c>
      <c r="C57" s="35" t="s">
        <v>52</v>
      </c>
      <c r="D57" s="28">
        <f>D58</f>
        <v>2400000</v>
      </c>
    </row>
    <row r="58" spans="1:4" ht="18.75" x14ac:dyDescent="0.3">
      <c r="A58" s="5">
        <v>9900000000</v>
      </c>
      <c r="B58" s="4"/>
      <c r="C58" s="4" t="s">
        <v>20</v>
      </c>
      <c r="D58" s="16">
        <v>2400000</v>
      </c>
    </row>
    <row r="59" spans="1:4" ht="80.25" customHeight="1" x14ac:dyDescent="0.25">
      <c r="A59" s="33" t="s">
        <v>36</v>
      </c>
      <c r="B59" s="34" t="s">
        <v>37</v>
      </c>
      <c r="C59" s="35" t="s">
        <v>44</v>
      </c>
      <c r="D59" s="28">
        <f>D60</f>
        <v>1800000</v>
      </c>
    </row>
    <row r="60" spans="1:4" ht="18.75" x14ac:dyDescent="0.3">
      <c r="A60" s="5">
        <v>9900000000</v>
      </c>
      <c r="B60" s="4"/>
      <c r="C60" s="4" t="s">
        <v>20</v>
      </c>
      <c r="D60" s="16">
        <v>1800000</v>
      </c>
    </row>
    <row r="61" spans="1:4" ht="84.75" customHeight="1" x14ac:dyDescent="0.25">
      <c r="A61" s="33" t="s">
        <v>36</v>
      </c>
      <c r="B61" s="34" t="s">
        <v>37</v>
      </c>
      <c r="C61" s="35" t="s">
        <v>48</v>
      </c>
      <c r="D61" s="28">
        <f>D62</f>
        <v>2400000</v>
      </c>
    </row>
    <row r="62" spans="1:4" ht="18.75" x14ac:dyDescent="0.3">
      <c r="A62" s="5">
        <v>9900000000</v>
      </c>
      <c r="B62" s="4"/>
      <c r="C62" s="4" t="s">
        <v>20</v>
      </c>
      <c r="D62" s="16">
        <v>2400000</v>
      </c>
    </row>
    <row r="63" spans="1:4" ht="63.75" customHeight="1" x14ac:dyDescent="0.25">
      <c r="A63" s="33" t="s">
        <v>36</v>
      </c>
      <c r="B63" s="34" t="s">
        <v>37</v>
      </c>
      <c r="C63" s="35" t="s">
        <v>49</v>
      </c>
      <c r="D63" s="28">
        <f>D64</f>
        <v>1800000</v>
      </c>
    </row>
    <row r="64" spans="1:4" ht="18.75" x14ac:dyDescent="0.3">
      <c r="A64" s="5">
        <v>9900000000</v>
      </c>
      <c r="B64" s="4"/>
      <c r="C64" s="4" t="s">
        <v>20</v>
      </c>
      <c r="D64" s="16">
        <v>1800000</v>
      </c>
    </row>
    <row r="65" spans="1:4" ht="84" customHeight="1" x14ac:dyDescent="0.25">
      <c r="A65" s="33" t="s">
        <v>36</v>
      </c>
      <c r="B65" s="34" t="s">
        <v>37</v>
      </c>
      <c r="C65" s="35" t="s">
        <v>50</v>
      </c>
      <c r="D65" s="28">
        <f>D66</f>
        <v>1000000</v>
      </c>
    </row>
    <row r="66" spans="1:4" ht="18.75" x14ac:dyDescent="0.3">
      <c r="A66" s="5">
        <v>9900000000</v>
      </c>
      <c r="B66" s="4"/>
      <c r="C66" s="4" t="s">
        <v>20</v>
      </c>
      <c r="D66" s="16">
        <v>1000000</v>
      </c>
    </row>
    <row r="67" spans="1:4" ht="63" customHeight="1" x14ac:dyDescent="0.25">
      <c r="A67" s="33" t="s">
        <v>36</v>
      </c>
      <c r="B67" s="34" t="s">
        <v>37</v>
      </c>
      <c r="C67" s="35" t="s">
        <v>51</v>
      </c>
      <c r="D67" s="28">
        <f>D68</f>
        <v>470000</v>
      </c>
    </row>
    <row r="68" spans="1:4" ht="19.5" thickBot="1" x14ac:dyDescent="0.35">
      <c r="A68" s="5">
        <v>9900000000</v>
      </c>
      <c r="B68" s="4"/>
      <c r="C68" s="4" t="s">
        <v>20</v>
      </c>
      <c r="D68" s="16">
        <v>470000</v>
      </c>
    </row>
    <row r="69" spans="1:4" ht="19.5" thickBot="1" x14ac:dyDescent="0.3">
      <c r="A69" s="64" t="s">
        <v>13</v>
      </c>
      <c r="B69" s="72"/>
      <c r="C69" s="72"/>
      <c r="D69" s="65"/>
    </row>
    <row r="70" spans="1:4" ht="19.5" thickBot="1" x14ac:dyDescent="0.3">
      <c r="A70" s="1" t="s">
        <v>5</v>
      </c>
      <c r="B70" s="51" t="s">
        <v>5</v>
      </c>
      <c r="C70" s="17" t="s">
        <v>6</v>
      </c>
      <c r="D70" s="3">
        <f>D71+D72</f>
        <v>732544426</v>
      </c>
    </row>
    <row r="71" spans="1:4" ht="19.5" thickBot="1" x14ac:dyDescent="0.35">
      <c r="A71" s="2" t="s">
        <v>5</v>
      </c>
      <c r="B71" s="18" t="s">
        <v>5</v>
      </c>
      <c r="C71" s="19" t="s">
        <v>7</v>
      </c>
      <c r="D71" s="20">
        <f>D47+D49+D51+D53+D55+D57+D59+D61+D63+D65+D67</f>
        <v>732544426</v>
      </c>
    </row>
    <row r="72" spans="1:4" ht="19.5" thickBot="1" x14ac:dyDescent="0.35">
      <c r="A72" s="2" t="s">
        <v>5</v>
      </c>
      <c r="B72" s="18" t="s">
        <v>5</v>
      </c>
      <c r="C72" s="19" t="s">
        <v>8</v>
      </c>
      <c r="D72" s="24"/>
    </row>
  </sheetData>
  <mergeCells count="36">
    <mergeCell ref="B13:C13"/>
    <mergeCell ref="A6:D6"/>
    <mergeCell ref="A7:B7"/>
    <mergeCell ref="A8:B8"/>
    <mergeCell ref="A10:D10"/>
    <mergeCell ref="B12:C12"/>
    <mergeCell ref="A14:D14"/>
    <mergeCell ref="A69:D69"/>
    <mergeCell ref="B15:C15"/>
    <mergeCell ref="B16:C16"/>
    <mergeCell ref="B17:C17"/>
    <mergeCell ref="B18:C18"/>
    <mergeCell ref="B19:C19"/>
    <mergeCell ref="B20:C20"/>
    <mergeCell ref="B21:C21"/>
    <mergeCell ref="B23:C23"/>
    <mergeCell ref="B27:C27"/>
    <mergeCell ref="A42:D42"/>
    <mergeCell ref="A46:D46"/>
    <mergeCell ref="B39:C39"/>
    <mergeCell ref="B40:C40"/>
    <mergeCell ref="B22:C22"/>
    <mergeCell ref="B24:C24"/>
    <mergeCell ref="B25:C25"/>
    <mergeCell ref="B26:C26"/>
    <mergeCell ref="B38:C38"/>
    <mergeCell ref="B29:C29"/>
    <mergeCell ref="B30:C30"/>
    <mergeCell ref="B31:C31"/>
    <mergeCell ref="B32:C32"/>
    <mergeCell ref="B33:C33"/>
    <mergeCell ref="B34:C34"/>
    <mergeCell ref="B35:C35"/>
    <mergeCell ref="B36:C36"/>
    <mergeCell ref="A37:D37"/>
    <mergeCell ref="B28:C28"/>
  </mergeCells>
  <printOptions horizontalCentered="1"/>
  <pageMargins left="0.78740157480314965" right="0.39370078740157483" top="0.39370078740157483" bottom="0.39370078740157483" header="0.31496062992125984" footer="0.31496062992125984"/>
  <pageSetup paperSize="9" scale="53" orientation="portrait" r:id="rId1"/>
  <rowBreaks count="1" manualBreakCount="1">
    <brk id="4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011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user416c</dc:creator>
  <cp:lastModifiedBy>User</cp:lastModifiedBy>
  <cp:lastPrinted>2023-03-27T13:58:58Z</cp:lastPrinted>
  <dcterms:created xsi:type="dcterms:W3CDTF">2020-06-04T14:01:22Z</dcterms:created>
  <dcterms:modified xsi:type="dcterms:W3CDTF">2023-03-28T06:16:54Z</dcterms:modified>
</cp:coreProperties>
</file>