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85FA0289-BB61-4F40-B70F-A6A5442A20C8}" xr6:coauthVersionLast="47" xr6:coauthVersionMax="47" xr10:uidLastSave="{00000000-0000-0000-0000-000000000000}"/>
  <bookViews>
    <workbookView xWindow="1800" yWindow="132" windowWidth="15300" windowHeight="12000" xr2:uid="{00000000-000D-0000-FFFF-FFFF00000000}"/>
  </bookViews>
  <sheets>
    <sheet name="2кв2023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5" l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6" i="5"/>
  <c r="G5" i="5"/>
  <c r="G56" i="5"/>
  <c r="G55" i="5"/>
</calcChain>
</file>

<file path=xl/sharedStrings.xml><?xml version="1.0" encoding="utf-8"?>
<sst xmlns="http://schemas.openxmlformats.org/spreadsheetml/2006/main" count="415" uniqueCount="187">
  <si>
    <t>№ з/п</t>
  </si>
  <si>
    <t>№ документа</t>
  </si>
  <si>
    <t>Назва документу</t>
  </si>
  <si>
    <t>Дата документу</t>
  </si>
  <si>
    <t>Зміст документу</t>
  </si>
  <si>
    <t>Договір</t>
  </si>
  <si>
    <t>ФОП Іскандарян Лаврентій Едуардович</t>
  </si>
  <si>
    <t>Постачальник</t>
  </si>
  <si>
    <t>Сума договору</t>
  </si>
  <si>
    <t>Строк дії</t>
  </si>
  <si>
    <t>ТОВ "Епіцентр К"</t>
  </si>
  <si>
    <t>ТОВ ВКФ "Фарм-Лайн"</t>
  </si>
  <si>
    <t>31.12.23</t>
  </si>
  <si>
    <t>ФОП Пилипенко Андрій Вікторович</t>
  </si>
  <si>
    <t>ФОП Погожих Анатолій Олександрович</t>
  </si>
  <si>
    <t>Товариство з обмеженою відповідальністю «Автобіолюкс»</t>
  </si>
  <si>
    <t>Електрична енергія                                  09310000-5 : Електрична енергія</t>
  </si>
  <si>
    <t>Товариство з обмеженою відповідальністю «Комел»</t>
  </si>
  <si>
    <t>ТОВ «Комел»</t>
  </si>
  <si>
    <t>30.05.23</t>
  </si>
  <si>
    <t>30.06.23</t>
  </si>
  <si>
    <t>Фізична особа-підприємець Милєва Наталя Василівна</t>
  </si>
  <si>
    <t>КОМУНАЛЬНЕ ПІДПРИЄМСТВО "Миколаївська обласна друкарня"</t>
  </si>
  <si>
    <t>31.05.23</t>
  </si>
  <si>
    <t>Папка із зав'зками; Швидкозшивач картоний; Файл прозорий А4 40 мкн; Швидкозшивач кольоровий пластиковий А4; Накопичувач 5 см чорний  LUX; Папка пластикова 30 файлів; Індекс К 45*12мм пластик 5 цв.                                                                                                    
22850000-3 : Швидкозшивачі та супутнє приладдя</t>
  </si>
  <si>
    <t>Товариство з обмеженою відповідальністю “СЕРВІСОПТ”</t>
  </si>
  <si>
    <t>30.04.23</t>
  </si>
  <si>
    <t>01.04.2023</t>
  </si>
  <si>
    <t>03.04.2023</t>
  </si>
  <si>
    <t>Журнал добровільного перед- та після- тестового консультування у зв'язку з тестуванням на ВІЛ-інфекцію; Журнал реєстрації взяття крові та результатів досліджень з виявлення маркерів ВІЛ з використанням швидких тестів                                                                                                  
22810000-1 - Паперові чи картонні реєстраційні журнали</t>
  </si>
  <si>
    <t>Комунальне підприємство "Миколаївська обласна друкарня"</t>
  </si>
  <si>
    <t>26П/2023</t>
  </si>
  <si>
    <t>07.04.2023</t>
  </si>
  <si>
    <t>Товариство з обмеженою відповідальністю «Групіус»</t>
  </si>
  <si>
    <t xml:space="preserve">Картридж ColorWay для CANON 726 LBP-6200d                        30230000-0 : Комп’ютерне обладнання </t>
  </si>
  <si>
    <t>Комутатор TP-LINK TL-SF1005D; Комутатор мережевий TP-Link LS1008                          32420000-3 : Мережеве обладнання</t>
  </si>
  <si>
    <t>Надання інформаційно консультаційних послуг супроводження щодо умов, порядку роботи та використання наборів TytoHome    72220000-3: Консультаційні послуги з питань систем та з технічних питань</t>
  </si>
  <si>
    <t>31.03.24</t>
  </si>
  <si>
    <t>12.04.2023</t>
  </si>
  <si>
    <t>Фізична особа- підприємець Панасенко Олександр Олександрович</t>
  </si>
  <si>
    <t>Вертикальні жалюзі 127 ламель, розмір: 1980*1860 мм; 2300*1950 мм; 2170*1900 мм; 2250*1900 мм; 1340*1930 мм; 1860*1930 мм; 2250*1950 мм, тканина 39510000-0 : Вироби домашнього текстилю (39515400-9 : Жалюзі)</t>
  </si>
  <si>
    <t>Фізична особа- підприємець Пилипенко Андрій Вікторович</t>
  </si>
  <si>
    <t>Кондиціонер TOSOT GX-09AP; Кондиціонер TOSOT GX-07AP  42510000-4 : Теплообмінники, кондиціонери повітря, холодильне обладнання та фільтрувальні пристрої</t>
  </si>
  <si>
    <t>19.04.2023</t>
  </si>
  <si>
    <t>Решітка захисна металева для кондиціонеру 44310000-6 - Вироби з дроту (44316300-1 : Решітки)</t>
  </si>
  <si>
    <t>20.04.2023</t>
  </si>
  <si>
    <t>Товариство з обмеженою відповідальністю "ОППОЗИТ"</t>
  </si>
  <si>
    <t>ФОП Кравченко Ігор Володимирович</t>
  </si>
  <si>
    <t>Комунальне некомерційне підприємство Миколаївської міської ради Центр первинної медико-санітарної допомоги №2</t>
  </si>
  <si>
    <t>27.04.2023</t>
  </si>
  <si>
    <t>Фізична особа- підприємець Кустовінов Віктор Миколайович</t>
  </si>
  <si>
    <t>Послуги з технічного обслуговування та поточного ремонту автомобільного транспортного засобу Renault Trafic III 1.6 dCi 2015     50110000-9 : Послуги з ремонту, технічного обслуговування мототранспортних засобів і супутнього обладнання</t>
  </si>
  <si>
    <t>26.04.2023</t>
  </si>
  <si>
    <t>Фізична особа- підприємець Дудченко Андрій Олександрович</t>
  </si>
  <si>
    <t>Тест на виявлення Тропоніну; Тест для виявлення гепатиту В; Тест для виявлення гепатиту С; Тест для виявлення ВІЛ ½ (HIV ½); Тест-смужки для визначення рівня глюкози в крові; Алкоголь тест 33120000-7 : Системи реєстрації медичної інформації та дослідне обладнання</t>
  </si>
  <si>
    <t>Лабораторний посуд 33790000-4 : Скляний посуд лабораторного, санітарно-гігієнічного чи фармацевтичного призначення</t>
  </si>
  <si>
    <t>Медичні матеріали 33140000-3 - Медичні матеріали</t>
  </si>
  <si>
    <t>02.05.2023</t>
  </si>
  <si>
    <t>342/2023</t>
  </si>
  <si>
    <t>Послуги онлайн-сервісу програмного забезпечення "Система електронного документообігу АСКОД"
72260000-5 - Послуги, пов’язані з програмним забезпеченням</t>
  </si>
  <si>
    <t>ПАТ "Центр комп'ютерних технологій ІнфоПлюс"</t>
  </si>
  <si>
    <t>Шини автомобільні літні 215/75R16C; 205/65R16C; 175/70R13   34350000-5 : Шини для транспортних засобів великої та малої тоннажності</t>
  </si>
  <si>
    <t>Товариство з обмеженою відповідальністю «ТРЕЙД МИКОЛАЇВ»</t>
  </si>
  <si>
    <t>ТОВ «ТРЕЙД МИКОЛАЇВ»</t>
  </si>
  <si>
    <t>Послуги з технічного обслуговування та поточного ремонту автомобільного транспортного засобу Renault Trafic III 1.6 dCi 2015; FORD TRANZIT 2.2; ЗАЗ SENS 1.3; ВАЗ 21070 1,451     50110000-9 : Послуги з ремонту, технічного обслуговування мототранспортних засобів і супутнього обладнання</t>
  </si>
  <si>
    <t>ПП "ОПТОМЕДСЕРВІС-ПЛЮС"</t>
  </si>
  <si>
    <t>04.05.2023</t>
  </si>
  <si>
    <t>05.05.2023</t>
  </si>
  <si>
    <t>Електротехнічні виміри заземлюючих пристроїв 71630000-3-Послуги з технічного огляду та випробувань</t>
  </si>
  <si>
    <t xml:space="preserve">Послуги обов’язкового страхування цивільно-правової відповідальності власників наземних транспортних засобів      66510000-8 : Страхові послуги (66516100-1 - Послуги зі страхування цивільної відповідальності власників автомобільного транспорту)   </t>
  </si>
  <si>
    <t>Публічне акціонерне товариство "Національна страхова компания «Оранта»</t>
  </si>
  <si>
    <t>Розчинник "WHITE SPIRIT", 5 л  44830000-7 : Мастики, шпаклівки, замазки та розчинники</t>
  </si>
  <si>
    <t>Круг відрізний 125 мм х 1.6 мм х 22.23 мм                 14810000-2 : Абразивні вироби</t>
  </si>
  <si>
    <t>Ручка EU 10 см * 27 см, D 6мм                    44510000-8 : Знаряддя</t>
  </si>
  <si>
    <t>Емаль алкідна "Fazenda" ПФ-115 2.8 кг, зелена;  44810000-1 : Фарби</t>
  </si>
  <si>
    <t>08.05.2023</t>
  </si>
  <si>
    <t>31 12.23</t>
  </si>
  <si>
    <t>07.05.24</t>
  </si>
  <si>
    <t>33 234,00</t>
  </si>
  <si>
    <r>
      <t xml:space="preserve">Системна плата ASUS PRIME A320M-K sAM4 mATX; Модуль пам'яті для комп'ютера DDR4 16GB (2x8GB) 3200 MHz AEGIS G.Skill (F4-3200C16D-16GIS); Накопичувач SSD M.2 2280 240GB Patriot; Процесор AMD Ryzen 3 4300G                       </t>
    </r>
    <r>
      <rPr>
        <sz val="12"/>
        <color theme="1"/>
        <rFont val="Times New Roman"/>
        <family val="1"/>
        <charset val="204"/>
      </rPr>
      <t xml:space="preserve"> 30230000-0 : Комп’ютерне обладнання </t>
    </r>
  </si>
  <si>
    <t>Прокладки урологічні SENI Lady Extra 33770000-8 : Папір санітарно-гігієнічного призначення (35817 - Прокладки для нетримання)</t>
  </si>
  <si>
    <t>Фізична особа-підприємець Діденко Віталій Анатолійович</t>
  </si>
  <si>
    <t>30.05.2023</t>
  </si>
  <si>
    <t>Калоприймач стомічний однокомпонентний, 13-80 мм; Сечоприймач з Т-краном, 2л                    33190000-8 : Медичне обладнання та вироби медичного призначення різні</t>
  </si>
  <si>
    <t>Фізична особа-підприємець Рожець Людмила Станіславівна</t>
  </si>
  <si>
    <t>Послуги з влаштування цементно-піщаної стяжки на об'єкті Комунального некомерційного підприємства Миколаївської міської ради «Центр первинної медико-санітарної допомоги № 2» за адресою: м. Миколаїв, вул. Космонавтів, буд. 126                 45430000-0 : Покривання підлоги та стін</t>
  </si>
  <si>
    <t>Підгузки для дорослих розмір S (1), 30 шт./уп.; розмір М (2), 30 шт./уп.; розмір L
(3), 30 шт./уп.; розмір XL (4), 30 шт./уп.             33750000-2 : Засоби для догляду за малюками</t>
  </si>
  <si>
    <t>Короб декоративний з полицями з ламінованої ДСП           44140000-3 : Продукція, пов’язана з конструкційними матеріалами</t>
  </si>
  <si>
    <t>31.07.23</t>
  </si>
  <si>
    <t>Товариство з обмеженою відповідальністю «Еверест Компані»</t>
  </si>
  <si>
    <t>Поручень для осіб з інвалідністю для мийки «стіна-стіна» d 32 мм; Поручень для осіб з інвалідністю пристінний відкидний для унітазу d 32 мм; Поручень для осіб з інвалідністю підлоговий кутовий d 32 мм                                         44210000-5 : Конструкції та їх частини</t>
  </si>
  <si>
    <t xml:space="preserve">6 183,71 </t>
  </si>
  <si>
    <t>ТОВ «СТЕМАКС»</t>
  </si>
  <si>
    <t>Скріплювальні вироби                                       44530000-4 : Кріпильні деталі</t>
  </si>
  <si>
    <t>Фізична особа-підприємець Яценко Юлія Анатоліївна</t>
  </si>
  <si>
    <t>31.05.24</t>
  </si>
  <si>
    <t>Доступ в режимі он-лайн до електронних баз наукової та науково-технічної інформації, інформаційного ресурсу Головбух: Медицина; Доступ в режимі он-лайн до електронних баз наукової та науково-технічної інформації, інформаційного ресурсу Держзакупівлі                             72320000-4 : Послуги, пов'язані з базами даних</t>
  </si>
  <si>
    <t xml:space="preserve">Ноутбук HP 15s-eq2289nw  32330000-5 : Апаратура для запису та відтворення аудіо та відеоматеріалу </t>
  </si>
  <si>
    <t>Бездротовий телефон  PANASONIC KX- 2511 32550000-3 : Телефонне обладнання</t>
  </si>
  <si>
    <t>Замок навісний стальний 60 мм; Замок навісний 40 мм; Комплект ручок для металопластикових дверей; Блок-ролик 50 мм 44520000-1 : Замки, ключі та петлі</t>
  </si>
  <si>
    <t>Балон газовий цанговий 220 г; Балон газовий одноразовий цанговий 227 г/ 400 мл; Пальник газовий курковий 44610000-9 : Балон газовий</t>
  </si>
  <si>
    <t>Кран кульовий 15 1/2    42130000-9 : Арматура трубопровідна: крани, вентилі, клапани та подібні пристрої</t>
  </si>
  <si>
    <t>Карниз для штор настінний: трубка d19 сатин-нікель 3 м; тримач d19 одинарний сатин-нікель; насадка d19 сатин-нікель 44110000-4 : Конструкційні матеріали</t>
  </si>
  <si>
    <t>Емаль-грунт 2,5 кг біла 44810000-1- Фарби</t>
  </si>
  <si>
    <t>Клей епоксидний "Хімконтакт", 200 г                   24910000-6 : Клеї</t>
  </si>
  <si>
    <t>Дзеркало в рамі 40 х 135 мм; Дзеркало в рамі 50 х 80 мм  38620000-7 : Поляризаційні матеріали</t>
  </si>
  <si>
    <t>ТОВ "ЕПІЦЕНТР ПЛЮС"</t>
  </si>
  <si>
    <t>Підгузки для дорослих розмір S (1), 30 шт./уп.; розмір XL (4), 30 шт./уп.                                                   33750000-2 : Засоби для догляду за малюками</t>
  </si>
  <si>
    <t>Поточний ремонт водопровідної мережі із заміною труб і фасонних частин на об’єкті Комунального некомерційного підприємства Миколаївської міської ради «Центр первинної медико-санітарної допомоги №2» за адресою: м. Миколаїв, вул. Космонавтів, буд. 144     45330000-9 Водопровідні та санітарно-технічні роботи</t>
  </si>
  <si>
    <t xml:space="preserve">Товариство з обмеженою відповідальністю „Аквасервіс” </t>
  </si>
  <si>
    <t xml:space="preserve">21 031,58 </t>
  </si>
  <si>
    <t>14.06.2023</t>
  </si>
  <si>
    <t>Точка доступу Wi-Fi TP-Link DECO-M5-3-PACK  32420000-3 Мережеве обладнання</t>
  </si>
  <si>
    <t>НТМ00004107</t>
  </si>
  <si>
    <t xml:space="preserve">Фізична особа-підприємець Луговенко Ігор Ігорович  </t>
  </si>
  <si>
    <t>18.06.24</t>
  </si>
  <si>
    <t>Послуги у сфері інформатизації: Інформаційно-консультативні послуги з супроводження ПЗ «M.E.Doc» Звітність; Послуги у сфері інформатизації: Інформаційно-консультативні послуги з супроводження ПЗ «M.E.Doc-Облік ПДВ» 72260000-5 : Послуги, пов’язані з програмним забезпеченням</t>
  </si>
  <si>
    <t>Послуги з влаштування віконних відкосів на об’єкті Комунального некомерційного підприємства  Миколаївської міської ради «Центр первинної медико-санітарної допомоги №2» за адресою: м. Миколаїв,  вул. Космонавтів, буд. 126                45410000-4 : Штукатурні роботи</t>
  </si>
  <si>
    <t>Товариство з обмеженою відповідальністю «ПРАЙД»</t>
  </si>
  <si>
    <t>Бензин марки А-95-Євро5-Е0; Дизельне паливо ДП-Л-Євро5-В0       09130000-9 : Нафта та дистиляти</t>
  </si>
  <si>
    <t>ПР-Д-408</t>
  </si>
  <si>
    <t>22.06.2023</t>
  </si>
  <si>
    <t>Поліпропіленові труби та з’єднувальні деталі до них (фітінги)                                                               44160000-9: Магістралі, трубопроводи, труби, обсадні труби, тюбінги та супутні вироби</t>
  </si>
  <si>
    <t>Фізична особа-підприємець Петрухіна Інна Георгіївна</t>
  </si>
  <si>
    <t>Кран кульовий ППР Ø 25; Кран кульовий ППР Ø 20; Кран кульовий з амеріканкой ¾ В/З; Кран кульовий ½ В/З; Аератор для змішувача                                                           42130000-9 Арматура трубопровідна: крани, вентилі, клапани та подібні пристрої</t>
  </si>
  <si>
    <t>15.08.23</t>
  </si>
  <si>
    <t>23.06.2023</t>
  </si>
  <si>
    <t>Послуги з укладання м'якого підлогового покриття (лінолеум) на площі 51,2 кв. м. на об’єкті Комунального некомерційного підприємства  Миколаївської міської ради «Центр первинної медико-санітарної допомоги №2» за адресою: м. Миколаїв,  вул. Космонавтів, буд. 126                45430000-0 : Покривання підлоги та стін</t>
  </si>
  <si>
    <t>Послуги з виготовлення та монтажу гипсокартонних конструкцій та металопластикових дверей на об’єкті Комунального некомерційного підприємства  Миколаївської міської ради «Центр первинної медико-санітарної допомоги №2» за адресою: м. Миколаїв,  вул. Космонавтів, буд. 126     45220000-5 : Інженерні та будівельні роботи (45223822-4 : Монтаж збірних елементів)</t>
  </si>
  <si>
    <t>Послуги з влаштування цементної вирівнювальної стяжки (51,2 кв.м.)  на об’єкті Комунального некомерційного підприємства  Миколаївської міської ради «Центр первинної медико-санітарної допомоги №2» за адресою: м. Миколаїв,  вул. Космонавтів, буд. 126           45260000-7 : Покривельні роботі та інші спеціалізовані будівельні роботи (45262321-7 : Вирівнювання підлоги)</t>
  </si>
  <si>
    <t>Послуги з влаштування стелi плитами типу "Армстронг" на площі 51,2 кв. м. на об’єкті Комунального некомерційного підприємства  Миколаївської міської ради «Центр первинної медико-санітарної допомоги №2» за адресою: м. Миколаїв,  вул. Космонавтів, буд. 126             45420000-7 : Столярні та теслярні роботи (45421146-9 : Монтаж підвісних стель)</t>
  </si>
  <si>
    <t>Послуги з відновлення та фарбування стін в приміщенні "Центр вакцінації населення" на об’єкті Комунального некомерційного підприємства  Миколаївської міської ради «Центр первинної медико-санітарної допомоги №2» за адресою: м. Миколаїв,  вул. Космонавтів, буд. 126                                  45440000-3 : Фарбування та скління</t>
  </si>
  <si>
    <t xml:space="preserve">                Договори за ІІ квартал 2023 року</t>
  </si>
  <si>
    <t>Фізична Особа- Підприємець Мінова Любов Василівна</t>
  </si>
  <si>
    <t>06.04.2023</t>
  </si>
  <si>
    <t>Патрубки пічки легкового автомобіля ЗАЗ SANS 23-97       34330000-9 : Запасні частини до вантажних транспортних засобів, фургонів та легкових автомобілів</t>
  </si>
  <si>
    <t>Короб 15*10; Труба гофрована "Марс" ПВХ діаметром 20  44140000-3 : Продукція, пов’язана з конструкційними матеріалами</t>
  </si>
  <si>
    <t>Шнур ШВВП 2х1,0 (UA1.032.0089901-09);Провід ВВГ 3х2,5 44320000-9 : Кабелі та супутня продукція</t>
  </si>
  <si>
    <t>Атоматичний вимикач Resi9 1р.20А С R9 F12120(Schneider);Автоматичний вимикач Resi9 6 kA 1p 25А С (R9fF12125); Автоматичний вимикач BA63 1p 10A X-Ka "C" (8536201000); Атоматичний вимикач EZ9F34106 EZ9 1p 6 A X-KA "C" (8536201000)  31210000-1 : Електрична апаратура для комутування та захисту електричних кіл</t>
  </si>
  <si>
    <t>Підрозетник стикувальний (Шнайдер) IMT 35100; Вимикач одноклавішний внутрішній білий NiLSON;Клема захищена e.tc.protect 4р 25А;Клема захищена e.tc.protect 3р 45А; Монтажна коробка e.db. pro 85.85.50; Коробка розподільча e.db. stand 900.90.90 90х90мм зовнішня    31220000-4 : Елементи електричних схем</t>
  </si>
  <si>
    <t>Медичний висновок; Корінець до медичного висновку   22820000-4 :Бланки</t>
  </si>
  <si>
    <t>14.04.2023</t>
  </si>
  <si>
    <t>Мастило 15w40 5л. ВАЗ 74-05; Мастило 10w405л. ЗАЗ 23-97 Sens   09210000-4 : Мастильні засоби</t>
  </si>
  <si>
    <t>Фільтр повітряний ВАЗ 74-05; Фільтр повітряний ЗАЗ Sans 23-97;Фільтр масляний ВАЗ 74-05; Фільтр масляний ЗАЗ Sans 23-97; Фільтр паливний ВАЗ 74-05; Фільтр паливний ЗАЗ Sans 24-97  42910000-8 : Апарати для дистилювання, фільтрування чи ректифікації</t>
  </si>
  <si>
    <t>Заправка Картриджу Canon MF 211/212/226 (737); Заправка картриджу Brother HL-3170; Заправка картриджу Canon 3010/6000/6200; Заправка картриджу Canon MF 443 dw/446X ( 057A); Регенерація картриджу Canon LBP 3010/6000(П)  50310000-1 : Технічне обслуговування і ремонт офісної техніки</t>
  </si>
  <si>
    <t>ТОВ "Алгоритм -Сервис"</t>
  </si>
  <si>
    <t>ОВ Аптека "Фарм-Лайн"</t>
  </si>
  <si>
    <t>Спирт етиловий 96% 100 мл.; Спирт етиловий 70% 100 мл   24320000-3 : Основні органічні хімічні речовини</t>
  </si>
  <si>
    <t>28.04.2023</t>
  </si>
  <si>
    <t>Мастило для змащування ланцюга,1 л 09210000-4 : Мастильні засоби</t>
  </si>
  <si>
    <t>Емаль алкідна ПФ-115, (2,8л.) зелена  44810000-1 :  Фарби</t>
  </si>
  <si>
    <t>Пензель плоский преміум 1,5 ТМ Темпо, Пензель плоский преміум 1 ТМ Темпо; Мінівалик EU Велюр 5 см, 15 мм, d-6 мм,уп./2 шт.; Мінівалик EU15 cм,30мм, d-6 мм ; Валик EURO Велюр 15 см, 30мм,d-6 мм; Комплект 2 валиків 10 см  44510000-8 :  Знаряддя</t>
  </si>
  <si>
    <t>17.05.2023</t>
  </si>
  <si>
    <t>Емаль алкідна високоякісна, біла матова,2,3 кг; Емаль алкідна біла глянсова, 0,7 кг  44810000-1 : Фарби</t>
  </si>
  <si>
    <t>Карниз ПАС-2924 47х46 1 косичка, білий 3 м  44110000-4 : Конструкційні матеріали</t>
  </si>
  <si>
    <t>12.06.2023</t>
  </si>
  <si>
    <t>Заправка картриджу Canon LBP 3010/6000/6200; Заправка картриджу Canon MF 211/212/226(737);Заправка картриджу Canon MF 443dw/445dw/446X(057A); Заправка картриджу Brother HL-3170; Заправка картриджу HP LJ Pro M130/134/227(230A); Заправка картриджу Samsung ML-1661/1861/ 2160; Заправка картриджу Canon MF 411/6300(719); Заміна фотобарабану картриджу Canon MF 211/212/22 (737)   50313000-2 : Технічне обслуговування і ремонт копіювально-розмножувальної техніки</t>
  </si>
  <si>
    <t>Товариство з обмеженою відповідальністю «Алгоритм-Сервіс»</t>
  </si>
  <si>
    <t>13.06.2023</t>
  </si>
  <si>
    <t>Замок запалювання на автомобіль ВАЗ 2107 74-05 ВЕ      34330000-9 : Запасні частини до вантажних транспортних засобів, фургонів та легкових автомобілів</t>
  </si>
  <si>
    <t>Провід ВВГ 3 х 2,5   44321000-6 : Кабелі</t>
  </si>
  <si>
    <t xml:space="preserve">ТОВ ВКФ "Фарм -Лайн"  </t>
  </si>
  <si>
    <t>Пробірка 3 мл вакуумна, К3 ЕДТА 13*75 мм (фіолетова) 100 шт./уп.   33192500-7 : Пробірки</t>
  </si>
  <si>
    <t>Розетка 1233; розетка подвійна з заземленням 31220000-4 : Елементи електричних схем</t>
  </si>
  <si>
    <t>20.06.2023</t>
  </si>
  <si>
    <t>Поточний ремонт медичного обладнання (Електрокардіограф ВЕ-300А №10470636)              50421000-2 : Послуги з ремонту і технічного обслуговування медичного обладнання</t>
  </si>
  <si>
    <t>ПП "Оптомедсервіс -Плюс"</t>
  </si>
  <si>
    <t>26.06.2023</t>
  </si>
  <si>
    <t>Лікарські засоби різні (Аміак розчин 10%, 40мл; Анальгін розчин для ін'єкцій 50% 2мл амп. №10; Ацетилсаліцилова кислота таблетки 0,5г №10; Димедрол розчин для ін'єкцій амп. 1 мл №10; Дротаверин розчин для ін'єкцій 2% амп. 2 мл №5; Корвалол краплі 50 мл. ; Кофеїн -бензонат натрію розчин для ін'єкцій 10% амп. 1 мл №10; Папаверин розчин для ін'єкцій 2% амп. 2 мл №10; Супрастин розчин для ін'єкцій 2% амп. 1 мл №5; Трисоль розчин для інфузій 400 мл)    33690000-3 : Лікарські засоби різні</t>
  </si>
  <si>
    <t>Товариство з обмеженою відповідальністю Аптека "Фарм-Лайн"</t>
  </si>
  <si>
    <t>Лікарські засоби різні (Адреналін розчин для ін'єкцій 0,18 % амп. 1 мл №10; Дексаметазон розчин для ін'єкцій амп. 1 мл №5; Магнію сульфат розчин для ін'єкцій 25 % амп. 5 мл №10; Натрія хлорид розчин для інфузій 0,9% 200 мл; Регідрон порошок дозований 18,9 г. №20)  33690000-3 : Лікарські засоби різні</t>
  </si>
  <si>
    <t>00435</t>
  </si>
  <si>
    <t>27.06.2023</t>
  </si>
  <si>
    <t>Товариство з обмеженою відповідальністю «Черноморський експертно-технічний центр»</t>
  </si>
  <si>
    <t>208</t>
  </si>
  <si>
    <t>Шина з'єднувальна 3р 63А
31210000-1 : Електрична апаратура для комутування та захисту електричних кіл</t>
  </si>
  <si>
    <t>Проведення експертного обстеження та позачерговий технічний огляд посудини, що працює під тиском, стерилізатор паровий ВК-75-01; V=75л; заводський №1387   71630000-3 : Послуги з технічного огляду та випробовувань</t>
  </si>
  <si>
    <t>209</t>
  </si>
  <si>
    <t>Труба гофрована d -16   44140000-3 : Продукція, пов’язана з конструкційними матеріалами</t>
  </si>
  <si>
    <t>210</t>
  </si>
  <si>
    <t>Лампа світлодіодна Евросвітло А-12-4200               31530000-0 : Частини до світильників та освітлювального обладнання</t>
  </si>
  <si>
    <t>211</t>
  </si>
  <si>
    <t>Розетка із заземленням плюс кришка                    31220000-4 : Елементи електричних схем</t>
  </si>
  <si>
    <t>212</t>
  </si>
  <si>
    <t>29.06.2023</t>
  </si>
  <si>
    <t>Послуги з проведення біохімічних лабораторних досліджень  85140000-2 : Послуги у сфері охорони здоров’я різні</t>
  </si>
  <si>
    <t>КНП ММР «Міська лікарня № 1»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</si>
</sst>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0" xfId="0" applyFont="1"/>
    <xf numFmtId="49" fontId="2" fillId="0" borderId="0" xfId="0" applyNumberFormat="1" applyFont="1"/>
    <xf numFmtId="0" fontId="7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4" fontId="1" fillId="0" borderId="4" xfId="0" applyNumberFormat="1" applyFont="1" applyBorder="1" applyAlignment="1">
      <alignment horizontal="center"/>
    </xf>
    <xf numFmtId="0" fontId="6" fillId="0" borderId="1" xfId="0" applyFont="1" applyBorder="1"/>
    <xf numFmtId="0" fontId="3" fillId="0" borderId="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11" fillId="0" borderId="3" xfId="0" applyFont="1" applyBorder="1" applyAlignment="1">
      <alignment horizontal="left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2" xfId="1" xr:uid="{F807FA79-7405-474F-B76E-26C3AF86E5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1CED1-2440-4059-AC6E-8C7BD245AE99}">
  <dimension ref="A1:I87"/>
  <sheetViews>
    <sheetView tabSelected="1" topLeftCell="A58" workbookViewId="0">
      <selection activeCell="E74" sqref="E74"/>
    </sheetView>
  </sheetViews>
  <sheetFormatPr defaultColWidth="8.88671875" defaultRowHeight="18" x14ac:dyDescent="0.35"/>
  <cols>
    <col min="1" max="1" width="5.6640625" style="2" customWidth="1"/>
    <col min="2" max="2" width="10" style="1" customWidth="1"/>
    <col min="3" max="3" width="14" style="2" customWidth="1"/>
    <col min="4" max="4" width="13" style="2" customWidth="1"/>
    <col min="5" max="5" width="46.33203125" style="1" customWidth="1"/>
    <col min="6" max="6" width="18.109375" style="1" customWidth="1"/>
    <col min="7" max="7" width="13" style="1" customWidth="1"/>
    <col min="8" max="16384" width="8.88671875" style="1"/>
  </cols>
  <sheetData>
    <row r="1" spans="1:8" x14ac:dyDescent="0.35">
      <c r="E1" s="27" t="s">
        <v>132</v>
      </c>
    </row>
    <row r="2" spans="1:8" s="16" customFormat="1" ht="15.6" x14ac:dyDescent="0.3">
      <c r="A2" s="28" t="s">
        <v>48</v>
      </c>
      <c r="B2" s="19"/>
      <c r="D2" s="27"/>
      <c r="E2" s="20"/>
      <c r="F2" s="19"/>
    </row>
    <row r="4" spans="1:8" ht="42.6" x14ac:dyDescent="0.35">
      <c r="A4" s="29" t="s">
        <v>0</v>
      </c>
      <c r="B4" s="29" t="s">
        <v>2</v>
      </c>
      <c r="C4" s="29" t="s">
        <v>1</v>
      </c>
      <c r="D4" s="29" t="s">
        <v>3</v>
      </c>
      <c r="E4" s="30" t="s">
        <v>4</v>
      </c>
      <c r="F4" s="30" t="s">
        <v>7</v>
      </c>
      <c r="G4" s="31" t="s">
        <v>8</v>
      </c>
      <c r="H4" s="31" t="s">
        <v>9</v>
      </c>
    </row>
    <row r="5" spans="1:8" ht="86.4" customHeight="1" x14ac:dyDescent="0.35">
      <c r="A5" s="5">
        <v>161</v>
      </c>
      <c r="B5" s="6" t="s">
        <v>5</v>
      </c>
      <c r="C5" s="12">
        <v>135</v>
      </c>
      <c r="D5" s="11" t="s">
        <v>27</v>
      </c>
      <c r="E5" s="10" t="s">
        <v>24</v>
      </c>
      <c r="F5" s="14" t="s">
        <v>25</v>
      </c>
      <c r="G5" s="8">
        <f>1300+1400+600+396+780+470+90</f>
        <v>5036</v>
      </c>
      <c r="H5" s="6" t="s">
        <v>26</v>
      </c>
    </row>
    <row r="6" spans="1:8" ht="97.95" customHeight="1" x14ac:dyDescent="0.35">
      <c r="A6" s="5">
        <f>A5+1</f>
        <v>162</v>
      </c>
      <c r="B6" s="6" t="s">
        <v>5</v>
      </c>
      <c r="C6" s="12">
        <v>136</v>
      </c>
      <c r="D6" s="11" t="s">
        <v>28</v>
      </c>
      <c r="E6" s="10" t="s">
        <v>29</v>
      </c>
      <c r="F6" s="14" t="s">
        <v>30</v>
      </c>
      <c r="G6" s="8">
        <v>1330</v>
      </c>
      <c r="H6" s="6" t="s">
        <v>12</v>
      </c>
    </row>
    <row r="7" spans="1:8" ht="58.8" customHeight="1" x14ac:dyDescent="0.35">
      <c r="A7" s="5">
        <f t="shared" ref="A7:A70" si="0">A6+1</f>
        <v>163</v>
      </c>
      <c r="B7" s="6" t="s">
        <v>5</v>
      </c>
      <c r="C7" s="12">
        <v>137</v>
      </c>
      <c r="D7" s="11" t="s">
        <v>134</v>
      </c>
      <c r="E7" s="10" t="s">
        <v>135</v>
      </c>
      <c r="F7" s="14" t="s">
        <v>133</v>
      </c>
      <c r="G7" s="8">
        <v>210</v>
      </c>
      <c r="H7" s="6" t="s">
        <v>12</v>
      </c>
    </row>
    <row r="8" spans="1:8" ht="45.6" customHeight="1" x14ac:dyDescent="0.35">
      <c r="A8" s="5">
        <f t="shared" si="0"/>
        <v>164</v>
      </c>
      <c r="B8" s="6" t="s">
        <v>5</v>
      </c>
      <c r="C8" s="12">
        <v>138</v>
      </c>
      <c r="D8" s="11" t="s">
        <v>32</v>
      </c>
      <c r="E8" s="10" t="s">
        <v>136</v>
      </c>
      <c r="F8" s="14" t="s">
        <v>6</v>
      </c>
      <c r="G8" s="8">
        <v>757.2</v>
      </c>
      <c r="H8" s="6" t="s">
        <v>12</v>
      </c>
    </row>
    <row r="9" spans="1:8" ht="45.6" customHeight="1" x14ac:dyDescent="0.35">
      <c r="A9" s="5">
        <f t="shared" si="0"/>
        <v>165</v>
      </c>
      <c r="B9" s="6" t="s">
        <v>5</v>
      </c>
      <c r="C9" s="12">
        <v>139</v>
      </c>
      <c r="D9" s="11" t="s">
        <v>32</v>
      </c>
      <c r="E9" s="10" t="s">
        <v>137</v>
      </c>
      <c r="F9" s="14" t="s">
        <v>6</v>
      </c>
      <c r="G9" s="8">
        <v>6800</v>
      </c>
      <c r="H9" s="6" t="s">
        <v>12</v>
      </c>
    </row>
    <row r="10" spans="1:8" ht="102" customHeight="1" x14ac:dyDescent="0.35">
      <c r="A10" s="5">
        <f t="shared" si="0"/>
        <v>166</v>
      </c>
      <c r="B10" s="6" t="s">
        <v>5</v>
      </c>
      <c r="C10" s="12">
        <v>140</v>
      </c>
      <c r="D10" s="11" t="s">
        <v>32</v>
      </c>
      <c r="E10" s="10" t="s">
        <v>138</v>
      </c>
      <c r="F10" s="14" t="s">
        <v>6</v>
      </c>
      <c r="G10" s="8">
        <v>4686.92</v>
      </c>
      <c r="H10" s="6" t="s">
        <v>12</v>
      </c>
    </row>
    <row r="11" spans="1:8" ht="102" customHeight="1" x14ac:dyDescent="0.35">
      <c r="A11" s="5">
        <f t="shared" si="0"/>
        <v>167</v>
      </c>
      <c r="B11" s="6" t="s">
        <v>5</v>
      </c>
      <c r="C11" s="12">
        <v>141</v>
      </c>
      <c r="D11" s="11" t="s">
        <v>32</v>
      </c>
      <c r="E11" s="10" t="s">
        <v>139</v>
      </c>
      <c r="F11" s="14" t="s">
        <v>6</v>
      </c>
      <c r="G11" s="8">
        <v>1863</v>
      </c>
      <c r="H11" s="6" t="s">
        <v>12</v>
      </c>
    </row>
    <row r="12" spans="1:8" ht="73.2" customHeight="1" x14ac:dyDescent="0.35">
      <c r="A12" s="5">
        <f t="shared" si="0"/>
        <v>168</v>
      </c>
      <c r="B12" s="6" t="s">
        <v>5</v>
      </c>
      <c r="C12" s="12" t="s">
        <v>31</v>
      </c>
      <c r="D12" s="11" t="s">
        <v>32</v>
      </c>
      <c r="E12" s="10" t="s">
        <v>36</v>
      </c>
      <c r="F12" s="7" t="s">
        <v>33</v>
      </c>
      <c r="G12" s="8">
        <v>6000</v>
      </c>
      <c r="H12" s="25" t="s">
        <v>37</v>
      </c>
    </row>
    <row r="13" spans="1:8" ht="31.95" customHeight="1" x14ac:dyDescent="0.35">
      <c r="A13" s="5">
        <f t="shared" si="0"/>
        <v>169</v>
      </c>
      <c r="B13" s="6" t="s">
        <v>5</v>
      </c>
      <c r="C13" s="12">
        <v>142</v>
      </c>
      <c r="D13" s="11" t="s">
        <v>32</v>
      </c>
      <c r="E13" s="10" t="s">
        <v>34</v>
      </c>
      <c r="F13" s="3" t="s">
        <v>18</v>
      </c>
      <c r="G13" s="24">
        <v>457.02</v>
      </c>
      <c r="H13" s="6" t="s">
        <v>26</v>
      </c>
    </row>
    <row r="14" spans="1:8" ht="56.4" x14ac:dyDescent="0.35">
      <c r="A14" s="5">
        <f t="shared" si="0"/>
        <v>170</v>
      </c>
      <c r="B14" s="6" t="s">
        <v>5</v>
      </c>
      <c r="C14" s="12">
        <v>143</v>
      </c>
      <c r="D14" s="11" t="s">
        <v>32</v>
      </c>
      <c r="E14" s="10" t="s">
        <v>35</v>
      </c>
      <c r="F14" s="7" t="s">
        <v>17</v>
      </c>
      <c r="G14" s="24">
        <v>2793</v>
      </c>
      <c r="H14" s="6" t="s">
        <v>26</v>
      </c>
    </row>
    <row r="15" spans="1:8" ht="56.4" x14ac:dyDescent="0.35">
      <c r="A15" s="5">
        <f t="shared" si="0"/>
        <v>171</v>
      </c>
      <c r="B15" s="6" t="s">
        <v>5</v>
      </c>
      <c r="C15" s="12">
        <v>144</v>
      </c>
      <c r="D15" s="11" t="s">
        <v>38</v>
      </c>
      <c r="E15" s="37" t="s">
        <v>140</v>
      </c>
      <c r="F15" s="7" t="s">
        <v>22</v>
      </c>
      <c r="G15" s="24">
        <v>640</v>
      </c>
      <c r="H15" s="6" t="s">
        <v>12</v>
      </c>
    </row>
    <row r="16" spans="1:8" ht="70.2" x14ac:dyDescent="0.35">
      <c r="A16" s="5">
        <f t="shared" si="0"/>
        <v>172</v>
      </c>
      <c r="B16" s="6" t="s">
        <v>5</v>
      </c>
      <c r="C16" s="12">
        <v>145</v>
      </c>
      <c r="D16" s="11" t="s">
        <v>38</v>
      </c>
      <c r="E16" s="26" t="s">
        <v>40</v>
      </c>
      <c r="F16" s="7" t="s">
        <v>39</v>
      </c>
      <c r="G16" s="24">
        <v>17942</v>
      </c>
      <c r="H16" s="6" t="s">
        <v>23</v>
      </c>
    </row>
    <row r="17" spans="1:9" ht="42.6" x14ac:dyDescent="0.35">
      <c r="A17" s="5">
        <f t="shared" si="0"/>
        <v>173</v>
      </c>
      <c r="B17" s="6" t="s">
        <v>5</v>
      </c>
      <c r="C17" s="12">
        <v>146</v>
      </c>
      <c r="D17" s="11" t="s">
        <v>141</v>
      </c>
      <c r="E17" s="26" t="s">
        <v>142</v>
      </c>
      <c r="F17" s="7" t="s">
        <v>14</v>
      </c>
      <c r="G17" s="24">
        <v>1530</v>
      </c>
      <c r="H17" s="6" t="s">
        <v>12</v>
      </c>
    </row>
    <row r="18" spans="1:9" ht="82.8" x14ac:dyDescent="0.35">
      <c r="A18" s="5">
        <f t="shared" si="0"/>
        <v>174</v>
      </c>
      <c r="B18" s="6" t="s">
        <v>5</v>
      </c>
      <c r="C18" s="12">
        <v>147</v>
      </c>
      <c r="D18" s="11" t="s">
        <v>141</v>
      </c>
      <c r="E18" s="26" t="s">
        <v>143</v>
      </c>
      <c r="F18" s="7" t="s">
        <v>14</v>
      </c>
      <c r="G18" s="24">
        <v>530</v>
      </c>
      <c r="H18" s="6" t="s">
        <v>12</v>
      </c>
    </row>
    <row r="19" spans="1:9" ht="96.6" x14ac:dyDescent="0.35">
      <c r="A19" s="5">
        <f t="shared" si="0"/>
        <v>175</v>
      </c>
      <c r="B19" s="6" t="s">
        <v>5</v>
      </c>
      <c r="C19" s="12">
        <v>148</v>
      </c>
      <c r="D19" s="11" t="s">
        <v>43</v>
      </c>
      <c r="E19" s="26" t="s">
        <v>144</v>
      </c>
      <c r="F19" s="3" t="s">
        <v>145</v>
      </c>
      <c r="G19" s="24">
        <v>6336</v>
      </c>
      <c r="H19" s="6" t="s">
        <v>12</v>
      </c>
    </row>
    <row r="20" spans="1:9" ht="41.4" x14ac:dyDescent="0.35">
      <c r="A20" s="5">
        <f t="shared" si="0"/>
        <v>176</v>
      </c>
      <c r="B20" s="6" t="s">
        <v>5</v>
      </c>
      <c r="C20" s="12">
        <v>149</v>
      </c>
      <c r="D20" s="11" t="s">
        <v>43</v>
      </c>
      <c r="E20" s="26" t="s">
        <v>44</v>
      </c>
      <c r="F20" s="7" t="s">
        <v>13</v>
      </c>
      <c r="G20" s="24">
        <v>16500</v>
      </c>
      <c r="H20" s="6" t="s">
        <v>23</v>
      </c>
    </row>
    <row r="21" spans="1:9" ht="56.4" x14ac:dyDescent="0.35">
      <c r="A21" s="5">
        <f t="shared" si="0"/>
        <v>177</v>
      </c>
      <c r="B21" s="6" t="s">
        <v>5</v>
      </c>
      <c r="C21" s="12">
        <v>150</v>
      </c>
      <c r="D21" s="11" t="s">
        <v>43</v>
      </c>
      <c r="E21" s="26" t="s">
        <v>42</v>
      </c>
      <c r="F21" s="7" t="s">
        <v>41</v>
      </c>
      <c r="G21" s="24">
        <v>99900</v>
      </c>
      <c r="H21" s="6" t="s">
        <v>23</v>
      </c>
      <c r="I21" s="9"/>
    </row>
    <row r="22" spans="1:9" ht="56.4" x14ac:dyDescent="0.35">
      <c r="A22" s="5">
        <f t="shared" si="0"/>
        <v>178</v>
      </c>
      <c r="B22" s="6" t="s">
        <v>5</v>
      </c>
      <c r="C22" s="12">
        <v>151</v>
      </c>
      <c r="D22" s="11" t="s">
        <v>45</v>
      </c>
      <c r="E22" s="4" t="s">
        <v>16</v>
      </c>
      <c r="F22" s="7" t="s">
        <v>46</v>
      </c>
      <c r="G22" s="8">
        <v>669200</v>
      </c>
      <c r="H22" s="6" t="s">
        <v>12</v>
      </c>
      <c r="I22" s="9"/>
    </row>
    <row r="23" spans="1:9" ht="47.4" x14ac:dyDescent="0.35">
      <c r="A23" s="5">
        <f t="shared" si="0"/>
        <v>179</v>
      </c>
      <c r="B23" s="6" t="s">
        <v>5</v>
      </c>
      <c r="C23" s="12">
        <v>152</v>
      </c>
      <c r="D23" s="11" t="s">
        <v>52</v>
      </c>
      <c r="E23" s="4" t="s">
        <v>147</v>
      </c>
      <c r="F23" s="7" t="s">
        <v>146</v>
      </c>
      <c r="G23" s="8">
        <v>17820</v>
      </c>
      <c r="H23" s="6" t="s">
        <v>12</v>
      </c>
      <c r="I23" s="9"/>
    </row>
    <row r="24" spans="1:9" ht="82.8" x14ac:dyDescent="0.35">
      <c r="A24" s="5">
        <f t="shared" si="0"/>
        <v>180</v>
      </c>
      <c r="B24" s="6" t="s">
        <v>5</v>
      </c>
      <c r="C24" s="12">
        <v>153</v>
      </c>
      <c r="D24" s="11" t="s">
        <v>52</v>
      </c>
      <c r="E24" s="26" t="s">
        <v>54</v>
      </c>
      <c r="F24" s="7" t="s">
        <v>53</v>
      </c>
      <c r="G24" s="24">
        <v>38963</v>
      </c>
      <c r="H24" s="6" t="s">
        <v>12</v>
      </c>
    </row>
    <row r="25" spans="1:9" ht="69" x14ac:dyDescent="0.35">
      <c r="A25" s="5">
        <f t="shared" si="0"/>
        <v>181</v>
      </c>
      <c r="B25" s="6" t="s">
        <v>5</v>
      </c>
      <c r="C25" s="12">
        <v>154</v>
      </c>
      <c r="D25" s="11" t="s">
        <v>49</v>
      </c>
      <c r="E25" s="26" t="s">
        <v>51</v>
      </c>
      <c r="F25" s="7" t="s">
        <v>50</v>
      </c>
      <c r="G25" s="24">
        <v>3000</v>
      </c>
      <c r="H25" s="6" t="s">
        <v>23</v>
      </c>
    </row>
    <row r="26" spans="1:9" ht="41.4" x14ac:dyDescent="0.35">
      <c r="A26" s="5">
        <f t="shared" si="0"/>
        <v>182</v>
      </c>
      <c r="B26" s="6" t="s">
        <v>5</v>
      </c>
      <c r="C26" s="12">
        <v>155</v>
      </c>
      <c r="D26" s="11" t="s">
        <v>49</v>
      </c>
      <c r="E26" s="26" t="s">
        <v>55</v>
      </c>
      <c r="F26" s="3" t="s">
        <v>11</v>
      </c>
      <c r="G26" s="24">
        <v>24566.1</v>
      </c>
      <c r="H26" s="6" t="s">
        <v>12</v>
      </c>
    </row>
    <row r="27" spans="1:9" ht="33" customHeight="1" x14ac:dyDescent="0.35">
      <c r="A27" s="5">
        <f t="shared" si="0"/>
        <v>183</v>
      </c>
      <c r="B27" s="6" t="s">
        <v>5</v>
      </c>
      <c r="C27" s="12">
        <v>156</v>
      </c>
      <c r="D27" s="11" t="s">
        <v>49</v>
      </c>
      <c r="E27" s="26" t="s">
        <v>56</v>
      </c>
      <c r="F27" s="7" t="s">
        <v>11</v>
      </c>
      <c r="G27" s="24">
        <v>36276.36</v>
      </c>
      <c r="H27" s="6" t="s">
        <v>12</v>
      </c>
    </row>
    <row r="28" spans="1:9" ht="43.8" customHeight="1" x14ac:dyDescent="0.35">
      <c r="A28" s="5">
        <f t="shared" si="0"/>
        <v>184</v>
      </c>
      <c r="B28" s="6" t="s">
        <v>5</v>
      </c>
      <c r="C28" s="12">
        <v>157</v>
      </c>
      <c r="D28" s="11" t="s">
        <v>148</v>
      </c>
      <c r="E28" s="26" t="s">
        <v>149</v>
      </c>
      <c r="F28" s="7" t="s">
        <v>47</v>
      </c>
      <c r="G28" s="24">
        <v>450</v>
      </c>
      <c r="H28" s="6" t="s">
        <v>12</v>
      </c>
    </row>
    <row r="29" spans="1:9" ht="58.8" customHeight="1" x14ac:dyDescent="0.35">
      <c r="A29" s="5">
        <f t="shared" si="0"/>
        <v>185</v>
      </c>
      <c r="B29" s="6" t="s">
        <v>5</v>
      </c>
      <c r="C29" s="12" t="s">
        <v>58</v>
      </c>
      <c r="D29" s="11" t="s">
        <v>57</v>
      </c>
      <c r="E29" s="26" t="s">
        <v>59</v>
      </c>
      <c r="F29" s="7" t="s">
        <v>60</v>
      </c>
      <c r="G29" s="24">
        <v>1440</v>
      </c>
      <c r="H29" s="6" t="s">
        <v>12</v>
      </c>
      <c r="I29" s="9"/>
    </row>
    <row r="30" spans="1:9" ht="28.2" customHeight="1" x14ac:dyDescent="0.35">
      <c r="A30" s="5">
        <f t="shared" si="0"/>
        <v>186</v>
      </c>
      <c r="B30" s="6" t="s">
        <v>5</v>
      </c>
      <c r="C30" s="12">
        <v>158</v>
      </c>
      <c r="D30" s="11" t="s">
        <v>66</v>
      </c>
      <c r="E30" s="26" t="s">
        <v>150</v>
      </c>
      <c r="F30" s="7" t="s">
        <v>10</v>
      </c>
      <c r="G30" s="24">
        <v>1140</v>
      </c>
      <c r="H30" s="6" t="s">
        <v>12</v>
      </c>
      <c r="I30" s="9"/>
    </row>
    <row r="31" spans="1:9" ht="81.599999999999994" customHeight="1" x14ac:dyDescent="0.35">
      <c r="A31" s="5">
        <f t="shared" si="0"/>
        <v>187</v>
      </c>
      <c r="B31" s="6" t="s">
        <v>5</v>
      </c>
      <c r="C31" s="12">
        <v>159</v>
      </c>
      <c r="D31" s="11" t="s">
        <v>66</v>
      </c>
      <c r="E31" s="26" t="s">
        <v>151</v>
      </c>
      <c r="F31" s="7" t="s">
        <v>10</v>
      </c>
      <c r="G31" s="24">
        <v>1053.49</v>
      </c>
      <c r="H31" s="6" t="s">
        <v>12</v>
      </c>
      <c r="I31" s="9"/>
    </row>
    <row r="32" spans="1:9" ht="44.4" customHeight="1" x14ac:dyDescent="0.35">
      <c r="A32" s="5">
        <f t="shared" si="0"/>
        <v>188</v>
      </c>
      <c r="B32" s="6" t="s">
        <v>5</v>
      </c>
      <c r="C32" s="12">
        <v>160</v>
      </c>
      <c r="D32" s="11" t="s">
        <v>66</v>
      </c>
      <c r="E32" s="26" t="s">
        <v>61</v>
      </c>
      <c r="F32" s="7" t="s">
        <v>63</v>
      </c>
      <c r="G32" s="24">
        <v>32711.98</v>
      </c>
      <c r="H32" s="6" t="s">
        <v>23</v>
      </c>
      <c r="I32" s="9"/>
    </row>
    <row r="33" spans="1:9" ht="82.8" x14ac:dyDescent="0.35">
      <c r="A33" s="5">
        <f t="shared" si="0"/>
        <v>189</v>
      </c>
      <c r="B33" s="6" t="s">
        <v>5</v>
      </c>
      <c r="C33" s="12">
        <v>161</v>
      </c>
      <c r="D33" s="11" t="s">
        <v>67</v>
      </c>
      <c r="E33" s="26" t="s">
        <v>64</v>
      </c>
      <c r="F33" s="7" t="s">
        <v>62</v>
      </c>
      <c r="G33" s="24">
        <v>2513.23</v>
      </c>
      <c r="H33" s="6" t="s">
        <v>23</v>
      </c>
    </row>
    <row r="34" spans="1:9" ht="42.6" customHeight="1" x14ac:dyDescent="0.35">
      <c r="A34" s="5">
        <f t="shared" si="0"/>
        <v>190</v>
      </c>
      <c r="B34" s="6" t="s">
        <v>5</v>
      </c>
      <c r="C34" s="12">
        <v>162</v>
      </c>
      <c r="D34" s="11" t="s">
        <v>67</v>
      </c>
      <c r="E34" s="26" t="s">
        <v>68</v>
      </c>
      <c r="F34" s="7" t="s">
        <v>65</v>
      </c>
      <c r="G34" s="24">
        <v>10778</v>
      </c>
      <c r="H34" s="32" t="s">
        <v>76</v>
      </c>
      <c r="I34" s="9"/>
    </row>
    <row r="35" spans="1:9" ht="85.8" customHeight="1" x14ac:dyDescent="0.35">
      <c r="A35" s="5">
        <f t="shared" si="0"/>
        <v>191</v>
      </c>
      <c r="B35" s="6" t="s">
        <v>5</v>
      </c>
      <c r="C35" s="12">
        <v>78</v>
      </c>
      <c r="D35" s="21" t="s">
        <v>75</v>
      </c>
      <c r="E35" s="10" t="s">
        <v>69</v>
      </c>
      <c r="F35" s="7" t="s">
        <v>70</v>
      </c>
      <c r="G35" s="24">
        <v>7520</v>
      </c>
      <c r="H35" s="33" t="s">
        <v>77</v>
      </c>
      <c r="I35" s="9"/>
    </row>
    <row r="36" spans="1:9" ht="31.8" x14ac:dyDescent="0.35">
      <c r="A36" s="5">
        <f t="shared" si="0"/>
        <v>192</v>
      </c>
      <c r="B36" s="6" t="s">
        <v>5</v>
      </c>
      <c r="C36" s="12">
        <v>164</v>
      </c>
      <c r="D36" s="11" t="s">
        <v>75</v>
      </c>
      <c r="E36" s="4" t="s">
        <v>73</v>
      </c>
      <c r="F36" s="6" t="s">
        <v>10</v>
      </c>
      <c r="G36" s="8">
        <v>51</v>
      </c>
      <c r="H36" s="6" t="s">
        <v>23</v>
      </c>
      <c r="I36" s="9"/>
    </row>
    <row r="37" spans="1:9" ht="18.600000000000001" customHeight="1" x14ac:dyDescent="0.35">
      <c r="A37" s="5">
        <f t="shared" si="0"/>
        <v>193</v>
      </c>
      <c r="B37" s="6" t="s">
        <v>5</v>
      </c>
      <c r="C37" s="12">
        <v>165</v>
      </c>
      <c r="D37" s="11" t="s">
        <v>75</v>
      </c>
      <c r="E37" s="4" t="s">
        <v>72</v>
      </c>
      <c r="F37" s="6" t="s">
        <v>10</v>
      </c>
      <c r="G37" s="8">
        <v>240</v>
      </c>
      <c r="H37" s="6" t="s">
        <v>23</v>
      </c>
      <c r="I37" s="9"/>
    </row>
    <row r="38" spans="1:9" ht="32.4" customHeight="1" x14ac:dyDescent="0.35">
      <c r="A38" s="5">
        <f t="shared" si="0"/>
        <v>194</v>
      </c>
      <c r="B38" s="6" t="s">
        <v>5</v>
      </c>
      <c r="C38" s="12">
        <v>166</v>
      </c>
      <c r="D38" s="11" t="s">
        <v>75</v>
      </c>
      <c r="E38" s="4" t="s">
        <v>74</v>
      </c>
      <c r="F38" s="6" t="s">
        <v>10</v>
      </c>
      <c r="G38" s="8">
        <v>5130</v>
      </c>
      <c r="H38" s="6" t="s">
        <v>23</v>
      </c>
      <c r="I38" s="9"/>
    </row>
    <row r="39" spans="1:9" ht="27.6" x14ac:dyDescent="0.35">
      <c r="A39" s="5">
        <f t="shared" si="0"/>
        <v>195</v>
      </c>
      <c r="B39" s="6" t="s">
        <v>5</v>
      </c>
      <c r="C39" s="12">
        <v>167</v>
      </c>
      <c r="D39" s="11" t="s">
        <v>75</v>
      </c>
      <c r="E39" s="26" t="s">
        <v>71</v>
      </c>
      <c r="F39" s="6" t="s">
        <v>10</v>
      </c>
      <c r="G39" s="8">
        <v>360.48</v>
      </c>
      <c r="H39" s="6" t="s">
        <v>23</v>
      </c>
    </row>
    <row r="40" spans="1:9" ht="87" x14ac:dyDescent="0.35">
      <c r="A40" s="5">
        <f t="shared" si="0"/>
        <v>196</v>
      </c>
      <c r="B40" s="6" t="s">
        <v>5</v>
      </c>
      <c r="C40" s="22">
        <v>168</v>
      </c>
      <c r="D40" s="11" t="s">
        <v>75</v>
      </c>
      <c r="E40" s="10" t="s">
        <v>79</v>
      </c>
      <c r="F40" s="3" t="s">
        <v>17</v>
      </c>
      <c r="G40" s="8" t="s">
        <v>78</v>
      </c>
      <c r="H40" s="6" t="s">
        <v>19</v>
      </c>
      <c r="I40" s="9"/>
    </row>
    <row r="41" spans="1:9" ht="42.6" x14ac:dyDescent="0.35">
      <c r="A41" s="5">
        <f t="shared" si="0"/>
        <v>197</v>
      </c>
      <c r="B41" s="6" t="s">
        <v>5</v>
      </c>
      <c r="C41" s="22">
        <v>169</v>
      </c>
      <c r="D41" s="11" t="s">
        <v>152</v>
      </c>
      <c r="E41" s="10" t="s">
        <v>153</v>
      </c>
      <c r="F41" s="6" t="s">
        <v>10</v>
      </c>
      <c r="G41" s="8">
        <v>2446.02</v>
      </c>
      <c r="H41" s="6" t="s">
        <v>12</v>
      </c>
      <c r="I41" s="9"/>
    </row>
    <row r="42" spans="1:9" ht="28.8" x14ac:dyDescent="0.35">
      <c r="A42" s="5">
        <f t="shared" si="0"/>
        <v>198</v>
      </c>
      <c r="B42" s="6" t="s">
        <v>5</v>
      </c>
      <c r="C42" s="22">
        <v>170</v>
      </c>
      <c r="D42" s="11" t="s">
        <v>152</v>
      </c>
      <c r="E42" s="10" t="s">
        <v>154</v>
      </c>
      <c r="F42" s="6" t="s">
        <v>10</v>
      </c>
      <c r="G42" s="8">
        <v>505.6</v>
      </c>
      <c r="H42" s="6" t="s">
        <v>12</v>
      </c>
      <c r="I42" s="9"/>
    </row>
    <row r="43" spans="1:9" ht="47.4" customHeight="1" x14ac:dyDescent="0.35">
      <c r="A43" s="5">
        <f t="shared" si="0"/>
        <v>199</v>
      </c>
      <c r="B43" s="6" t="s">
        <v>5</v>
      </c>
      <c r="C43" s="12">
        <v>171</v>
      </c>
      <c r="D43" s="11">
        <v>45065</v>
      </c>
      <c r="E43" s="26" t="s">
        <v>80</v>
      </c>
      <c r="F43" s="7" t="s">
        <v>11</v>
      </c>
      <c r="G43" s="24">
        <v>16785.599999999999</v>
      </c>
      <c r="H43" s="6" t="s">
        <v>12</v>
      </c>
      <c r="I43" s="9"/>
    </row>
    <row r="44" spans="1:9" ht="88.2" customHeight="1" x14ac:dyDescent="0.35">
      <c r="A44" s="5">
        <f t="shared" si="0"/>
        <v>200</v>
      </c>
      <c r="B44" s="6" t="s">
        <v>5</v>
      </c>
      <c r="C44" s="12">
        <v>172</v>
      </c>
      <c r="D44" s="11">
        <v>45075</v>
      </c>
      <c r="E44" s="26" t="s">
        <v>85</v>
      </c>
      <c r="F44" s="3" t="s">
        <v>15</v>
      </c>
      <c r="G44" s="24">
        <v>14783</v>
      </c>
      <c r="H44" s="34" t="s">
        <v>20</v>
      </c>
      <c r="I44" s="9"/>
    </row>
    <row r="45" spans="1:9" ht="56.4" x14ac:dyDescent="0.35">
      <c r="A45" s="5">
        <f t="shared" si="0"/>
        <v>201</v>
      </c>
      <c r="B45" s="6" t="s">
        <v>5</v>
      </c>
      <c r="C45" s="12">
        <v>173</v>
      </c>
      <c r="D45" s="11" t="s">
        <v>82</v>
      </c>
      <c r="E45" s="26" t="s">
        <v>86</v>
      </c>
      <c r="F45" s="7" t="s">
        <v>81</v>
      </c>
      <c r="G45" s="24">
        <v>325562.75</v>
      </c>
      <c r="H45" s="34" t="s">
        <v>12</v>
      </c>
    </row>
    <row r="46" spans="1:9" ht="56.4" x14ac:dyDescent="0.35">
      <c r="A46" s="5">
        <f t="shared" si="0"/>
        <v>202</v>
      </c>
      <c r="B46" s="6" t="s">
        <v>5</v>
      </c>
      <c r="C46" s="12">
        <v>174</v>
      </c>
      <c r="D46" s="11" t="s">
        <v>82</v>
      </c>
      <c r="E46" s="26" t="s">
        <v>83</v>
      </c>
      <c r="F46" s="7" t="s">
        <v>84</v>
      </c>
      <c r="G46" s="24">
        <v>71272.25</v>
      </c>
      <c r="H46" s="34" t="s">
        <v>12</v>
      </c>
    </row>
    <row r="47" spans="1:9" ht="56.4" x14ac:dyDescent="0.35">
      <c r="A47" s="5">
        <f t="shared" si="0"/>
        <v>203</v>
      </c>
      <c r="B47" s="6" t="s">
        <v>5</v>
      </c>
      <c r="C47" s="12">
        <v>175</v>
      </c>
      <c r="D47" s="11" t="s">
        <v>82</v>
      </c>
      <c r="E47" s="26" t="s">
        <v>87</v>
      </c>
      <c r="F47" s="7" t="s">
        <v>21</v>
      </c>
      <c r="G47" s="24">
        <v>6400</v>
      </c>
      <c r="H47" s="34" t="s">
        <v>20</v>
      </c>
    </row>
    <row r="48" spans="1:9" ht="82.8" x14ac:dyDescent="0.35">
      <c r="A48" s="5">
        <f t="shared" si="0"/>
        <v>204</v>
      </c>
      <c r="B48" s="6" t="s">
        <v>5</v>
      </c>
      <c r="C48" s="12">
        <v>178</v>
      </c>
      <c r="D48" s="11">
        <v>45079</v>
      </c>
      <c r="E48" s="26" t="s">
        <v>90</v>
      </c>
      <c r="F48" s="7" t="s">
        <v>89</v>
      </c>
      <c r="G48" s="8">
        <v>6644.99</v>
      </c>
      <c r="H48" s="34" t="s">
        <v>88</v>
      </c>
    </row>
    <row r="49" spans="1:9" ht="27.6" x14ac:dyDescent="0.35">
      <c r="A49" s="5">
        <f t="shared" si="0"/>
        <v>205</v>
      </c>
      <c r="B49" s="6" t="s">
        <v>5</v>
      </c>
      <c r="C49" s="12">
        <v>179</v>
      </c>
      <c r="D49" s="11">
        <v>45082</v>
      </c>
      <c r="E49" s="26" t="s">
        <v>93</v>
      </c>
      <c r="F49" s="7" t="s">
        <v>92</v>
      </c>
      <c r="G49" s="8" t="s">
        <v>91</v>
      </c>
      <c r="H49" s="34" t="s">
        <v>88</v>
      </c>
    </row>
    <row r="50" spans="1:9" ht="79.2" x14ac:dyDescent="0.35">
      <c r="A50" s="5">
        <f t="shared" si="0"/>
        <v>206</v>
      </c>
      <c r="B50" s="6" t="s">
        <v>5</v>
      </c>
      <c r="C50" s="12">
        <v>1000030041</v>
      </c>
      <c r="D50" s="11">
        <v>45084</v>
      </c>
      <c r="E50" s="35" t="s">
        <v>96</v>
      </c>
      <c r="F50" s="7" t="s">
        <v>94</v>
      </c>
      <c r="G50" s="8">
        <v>9600</v>
      </c>
      <c r="H50" s="34" t="s">
        <v>95</v>
      </c>
    </row>
    <row r="51" spans="1:9" ht="54" x14ac:dyDescent="0.35">
      <c r="A51" s="5">
        <f t="shared" si="0"/>
        <v>207</v>
      </c>
      <c r="B51" s="6" t="s">
        <v>5</v>
      </c>
      <c r="C51" s="12">
        <v>181</v>
      </c>
      <c r="D51" s="11">
        <v>45084</v>
      </c>
      <c r="E51" s="4" t="s">
        <v>97</v>
      </c>
      <c r="F51" s="15" t="s">
        <v>17</v>
      </c>
      <c r="G51" s="24">
        <v>35598</v>
      </c>
      <c r="H51" s="34" t="s">
        <v>88</v>
      </c>
    </row>
    <row r="52" spans="1:9" ht="31.8" x14ac:dyDescent="0.35">
      <c r="A52" s="5">
        <f t="shared" si="0"/>
        <v>208</v>
      </c>
      <c r="B52" s="6" t="s">
        <v>5</v>
      </c>
      <c r="C52" s="12">
        <v>182</v>
      </c>
      <c r="D52" s="11">
        <v>45084</v>
      </c>
      <c r="E52" s="4" t="s">
        <v>98</v>
      </c>
      <c r="F52" s="7" t="s">
        <v>18</v>
      </c>
      <c r="G52" s="24">
        <v>2912.04</v>
      </c>
      <c r="H52" s="34" t="s">
        <v>88</v>
      </c>
      <c r="I52" s="9"/>
    </row>
    <row r="53" spans="1:9" x14ac:dyDescent="0.35">
      <c r="A53" s="5">
        <f t="shared" si="0"/>
        <v>209</v>
      </c>
      <c r="B53" s="6" t="s">
        <v>5</v>
      </c>
      <c r="C53" s="12">
        <v>183</v>
      </c>
      <c r="D53" s="11">
        <v>45085</v>
      </c>
      <c r="E53" s="4" t="s">
        <v>103</v>
      </c>
      <c r="F53" s="7" t="s">
        <v>10</v>
      </c>
      <c r="G53" s="8">
        <v>1973.27</v>
      </c>
      <c r="H53" s="34" t="s">
        <v>20</v>
      </c>
      <c r="I53" s="9"/>
    </row>
    <row r="54" spans="1:9" ht="31.8" customHeight="1" x14ac:dyDescent="0.35">
      <c r="A54" s="5">
        <f t="shared" si="0"/>
        <v>210</v>
      </c>
      <c r="B54" s="6" t="s">
        <v>5</v>
      </c>
      <c r="C54" s="12">
        <v>184</v>
      </c>
      <c r="D54" s="11">
        <v>45085</v>
      </c>
      <c r="E54" s="4" t="s">
        <v>104</v>
      </c>
      <c r="F54" s="7" t="s">
        <v>10</v>
      </c>
      <c r="G54" s="8">
        <v>189</v>
      </c>
      <c r="H54" s="34" t="s">
        <v>20</v>
      </c>
      <c r="I54" s="9"/>
    </row>
    <row r="55" spans="1:9" ht="56.4" customHeight="1" x14ac:dyDescent="0.35">
      <c r="A55" s="5">
        <f t="shared" si="0"/>
        <v>211</v>
      </c>
      <c r="B55" s="6" t="s">
        <v>5</v>
      </c>
      <c r="C55" s="12">
        <v>185</v>
      </c>
      <c r="D55" s="11">
        <v>45085</v>
      </c>
      <c r="E55" s="10" t="s">
        <v>99</v>
      </c>
      <c r="F55" s="7" t="s">
        <v>10</v>
      </c>
      <c r="G55" s="8">
        <f>1261.01+141.01</f>
        <v>1402.02</v>
      </c>
      <c r="H55" s="34" t="s">
        <v>20</v>
      </c>
      <c r="I55" s="9"/>
    </row>
    <row r="56" spans="1:9" ht="42.6" x14ac:dyDescent="0.35">
      <c r="A56" s="5">
        <f t="shared" si="0"/>
        <v>212</v>
      </c>
      <c r="B56" s="6" t="s">
        <v>5</v>
      </c>
      <c r="C56" s="12">
        <v>186</v>
      </c>
      <c r="D56" s="11">
        <v>45085</v>
      </c>
      <c r="E56" s="10" t="s">
        <v>100</v>
      </c>
      <c r="F56" s="7" t="s">
        <v>10</v>
      </c>
      <c r="G56" s="8">
        <f>475.99+190.01+228</f>
        <v>894</v>
      </c>
      <c r="H56" s="34" t="s">
        <v>20</v>
      </c>
    </row>
    <row r="57" spans="1:9" ht="42.6" x14ac:dyDescent="0.35">
      <c r="A57" s="5">
        <f t="shared" si="0"/>
        <v>213</v>
      </c>
      <c r="B57" s="6" t="s">
        <v>5</v>
      </c>
      <c r="C57" s="12">
        <v>187</v>
      </c>
      <c r="D57" s="11">
        <v>45085</v>
      </c>
      <c r="E57" s="10" t="s">
        <v>101</v>
      </c>
      <c r="F57" s="7" t="s">
        <v>10</v>
      </c>
      <c r="G57" s="8">
        <v>1026</v>
      </c>
      <c r="H57" s="34" t="s">
        <v>20</v>
      </c>
      <c r="I57" s="9"/>
    </row>
    <row r="58" spans="1:9" ht="56.4" x14ac:dyDescent="0.35">
      <c r="A58" s="5">
        <f t="shared" si="0"/>
        <v>214</v>
      </c>
      <c r="B58" s="6" t="s">
        <v>5</v>
      </c>
      <c r="C58" s="12">
        <v>188</v>
      </c>
      <c r="D58" s="11">
        <v>45085</v>
      </c>
      <c r="E58" s="10" t="s">
        <v>102</v>
      </c>
      <c r="F58" s="7" t="s">
        <v>10</v>
      </c>
      <c r="G58" s="8">
        <v>923</v>
      </c>
      <c r="H58" s="34" t="s">
        <v>20</v>
      </c>
      <c r="I58" s="9"/>
    </row>
    <row r="59" spans="1:9" ht="28.8" x14ac:dyDescent="0.35">
      <c r="A59" s="5">
        <f t="shared" si="0"/>
        <v>215</v>
      </c>
      <c r="B59" s="6" t="s">
        <v>5</v>
      </c>
      <c r="C59" s="12">
        <v>189</v>
      </c>
      <c r="D59" s="11">
        <v>45085</v>
      </c>
      <c r="E59" s="10" t="s">
        <v>105</v>
      </c>
      <c r="F59" s="7" t="s">
        <v>10</v>
      </c>
      <c r="G59" s="8">
        <v>2280</v>
      </c>
      <c r="H59" s="34" t="s">
        <v>20</v>
      </c>
      <c r="I59" s="9"/>
    </row>
    <row r="60" spans="1:9" ht="41.4" x14ac:dyDescent="0.35">
      <c r="A60" s="5">
        <f t="shared" si="0"/>
        <v>216</v>
      </c>
      <c r="B60" s="6" t="s">
        <v>5</v>
      </c>
      <c r="C60" s="12">
        <v>190</v>
      </c>
      <c r="D60" s="11">
        <v>45089</v>
      </c>
      <c r="E60" s="26" t="s">
        <v>107</v>
      </c>
      <c r="F60" s="7" t="s">
        <v>106</v>
      </c>
      <c r="G60" s="8">
        <v>26379.4</v>
      </c>
      <c r="H60" s="34" t="s">
        <v>12</v>
      </c>
      <c r="I60" s="9"/>
    </row>
    <row r="61" spans="1:9" ht="92.4" x14ac:dyDescent="0.35">
      <c r="A61" s="5">
        <f t="shared" si="0"/>
        <v>217</v>
      </c>
      <c r="B61" s="6" t="s">
        <v>5</v>
      </c>
      <c r="C61" s="12">
        <v>8</v>
      </c>
      <c r="D61" s="11">
        <v>45090</v>
      </c>
      <c r="E61" s="35" t="s">
        <v>108</v>
      </c>
      <c r="F61" s="7" t="s">
        <v>109</v>
      </c>
      <c r="G61" s="8" t="s">
        <v>110</v>
      </c>
      <c r="H61" s="34" t="s">
        <v>88</v>
      </c>
      <c r="I61" s="9"/>
    </row>
    <row r="62" spans="1:9" ht="153" x14ac:dyDescent="0.35">
      <c r="A62" s="5">
        <f t="shared" si="0"/>
        <v>218</v>
      </c>
      <c r="B62" s="6" t="s">
        <v>5</v>
      </c>
      <c r="C62" s="22">
        <v>191</v>
      </c>
      <c r="D62" s="11" t="s">
        <v>155</v>
      </c>
      <c r="E62" s="10" t="s">
        <v>156</v>
      </c>
      <c r="F62" s="3" t="s">
        <v>157</v>
      </c>
      <c r="G62" s="8">
        <v>6600</v>
      </c>
      <c r="H62" s="6" t="s">
        <v>12</v>
      </c>
      <c r="I62" s="9"/>
    </row>
    <row r="63" spans="1:9" ht="63" x14ac:dyDescent="0.35">
      <c r="A63" s="5">
        <f t="shared" si="0"/>
        <v>219</v>
      </c>
      <c r="B63" s="6" t="s">
        <v>5</v>
      </c>
      <c r="C63" s="22">
        <v>192</v>
      </c>
      <c r="D63" s="11" t="s">
        <v>158</v>
      </c>
      <c r="E63" s="4" t="s">
        <v>159</v>
      </c>
      <c r="F63" s="7" t="s">
        <v>14</v>
      </c>
      <c r="G63" s="8">
        <v>420</v>
      </c>
      <c r="H63" s="6" t="s">
        <v>12</v>
      </c>
      <c r="I63" s="9"/>
    </row>
    <row r="64" spans="1:9" ht="42.6" x14ac:dyDescent="0.35">
      <c r="A64" s="5">
        <f t="shared" si="0"/>
        <v>220</v>
      </c>
      <c r="B64" s="6" t="s">
        <v>5</v>
      </c>
      <c r="C64" s="22">
        <v>193</v>
      </c>
      <c r="D64" s="11" t="s">
        <v>158</v>
      </c>
      <c r="E64" s="4" t="s">
        <v>160</v>
      </c>
      <c r="F64" s="7" t="s">
        <v>6</v>
      </c>
      <c r="G64" s="8">
        <v>5000</v>
      </c>
      <c r="H64" s="6" t="s">
        <v>12</v>
      </c>
      <c r="I64" s="9"/>
    </row>
    <row r="65" spans="1:9" ht="84" x14ac:dyDescent="0.35">
      <c r="A65" s="5">
        <f t="shared" si="0"/>
        <v>221</v>
      </c>
      <c r="B65" s="6" t="s">
        <v>5</v>
      </c>
      <c r="C65" s="22">
        <v>194</v>
      </c>
      <c r="D65" s="11" t="s">
        <v>111</v>
      </c>
      <c r="E65" s="10" t="s">
        <v>117</v>
      </c>
      <c r="F65" s="3" t="s">
        <v>15</v>
      </c>
      <c r="G65" s="8">
        <v>16025</v>
      </c>
      <c r="H65" s="6" t="s">
        <v>88</v>
      </c>
      <c r="I65" s="9"/>
    </row>
    <row r="66" spans="1:9" ht="31.8" x14ac:dyDescent="0.35">
      <c r="A66" s="5">
        <f t="shared" si="0"/>
        <v>222</v>
      </c>
      <c r="B66" s="6" t="s">
        <v>5</v>
      </c>
      <c r="C66" s="22">
        <v>195</v>
      </c>
      <c r="D66" s="11" t="s">
        <v>111</v>
      </c>
      <c r="E66" s="10" t="s">
        <v>162</v>
      </c>
      <c r="F66" s="3" t="s">
        <v>161</v>
      </c>
      <c r="G66" s="8">
        <v>2750</v>
      </c>
      <c r="H66" s="6" t="s">
        <v>12</v>
      </c>
      <c r="I66" s="9"/>
    </row>
    <row r="67" spans="1:9" ht="42.6" x14ac:dyDescent="0.35">
      <c r="A67" s="5">
        <f t="shared" si="0"/>
        <v>223</v>
      </c>
      <c r="B67" s="6" t="s">
        <v>5</v>
      </c>
      <c r="C67" s="22">
        <v>196</v>
      </c>
      <c r="D67" s="11" t="s">
        <v>111</v>
      </c>
      <c r="E67" s="4" t="s">
        <v>163</v>
      </c>
      <c r="F67" s="7" t="s">
        <v>6</v>
      </c>
      <c r="G67" s="8">
        <v>1164</v>
      </c>
      <c r="H67" s="6" t="s">
        <v>12</v>
      </c>
      <c r="I67" s="9"/>
    </row>
    <row r="68" spans="1:9" ht="31.8" customHeight="1" x14ac:dyDescent="0.35">
      <c r="A68" s="5">
        <f t="shared" si="0"/>
        <v>224</v>
      </c>
      <c r="B68" s="6" t="s">
        <v>5</v>
      </c>
      <c r="C68" s="22">
        <v>197</v>
      </c>
      <c r="D68" s="11">
        <v>45092</v>
      </c>
      <c r="E68" s="10" t="s">
        <v>112</v>
      </c>
      <c r="F68" s="3" t="s">
        <v>18</v>
      </c>
      <c r="G68" s="8">
        <v>16998</v>
      </c>
      <c r="H68" s="34" t="s">
        <v>88</v>
      </c>
    </row>
    <row r="69" spans="1:9" ht="96.6" customHeight="1" x14ac:dyDescent="0.35">
      <c r="A69" s="5">
        <f t="shared" si="0"/>
        <v>225</v>
      </c>
      <c r="B69" s="6" t="s">
        <v>5</v>
      </c>
      <c r="C69" s="36" t="s">
        <v>113</v>
      </c>
      <c r="D69" s="11">
        <v>45096</v>
      </c>
      <c r="E69" s="10" t="s">
        <v>116</v>
      </c>
      <c r="F69" s="3" t="s">
        <v>114</v>
      </c>
      <c r="G69" s="8">
        <v>3750</v>
      </c>
      <c r="H69" s="34" t="s">
        <v>115</v>
      </c>
    </row>
    <row r="70" spans="1:9" ht="55.2" customHeight="1" x14ac:dyDescent="0.35">
      <c r="A70" s="5">
        <f t="shared" si="0"/>
        <v>226</v>
      </c>
      <c r="B70" s="6" t="s">
        <v>5</v>
      </c>
      <c r="C70" s="36" t="s">
        <v>120</v>
      </c>
      <c r="D70" s="11" t="s">
        <v>121</v>
      </c>
      <c r="E70" s="10" t="s">
        <v>119</v>
      </c>
      <c r="F70" s="15" t="s">
        <v>118</v>
      </c>
      <c r="G70" s="8">
        <v>215025</v>
      </c>
      <c r="H70" s="34" t="s">
        <v>12</v>
      </c>
    </row>
    <row r="71" spans="1:9" ht="57" customHeight="1" x14ac:dyDescent="0.35">
      <c r="A71" s="5">
        <f t="shared" ref="A71:A86" si="1">A70+1</f>
        <v>227</v>
      </c>
      <c r="B71" s="6" t="s">
        <v>5</v>
      </c>
      <c r="C71" s="12">
        <v>198</v>
      </c>
      <c r="D71" s="11" t="s">
        <v>164</v>
      </c>
      <c r="E71" s="10" t="s">
        <v>165</v>
      </c>
      <c r="F71" s="13" t="s">
        <v>166</v>
      </c>
      <c r="G71" s="8">
        <v>2496</v>
      </c>
      <c r="H71" s="6" t="s">
        <v>12</v>
      </c>
    </row>
    <row r="72" spans="1:9" ht="57" customHeight="1" x14ac:dyDescent="0.35">
      <c r="A72" s="5">
        <f t="shared" si="1"/>
        <v>228</v>
      </c>
      <c r="B72" s="6" t="s">
        <v>5</v>
      </c>
      <c r="C72" s="12">
        <v>199</v>
      </c>
      <c r="D72" s="11" t="s">
        <v>121</v>
      </c>
      <c r="E72" s="10" t="s">
        <v>122</v>
      </c>
      <c r="F72" s="14" t="s">
        <v>123</v>
      </c>
      <c r="G72" s="8">
        <v>15940</v>
      </c>
      <c r="H72" s="6" t="s">
        <v>88</v>
      </c>
    </row>
    <row r="73" spans="1:9" ht="44.4" customHeight="1" x14ac:dyDescent="0.35">
      <c r="A73" s="5">
        <f t="shared" si="1"/>
        <v>229</v>
      </c>
      <c r="B73" s="6" t="s">
        <v>5</v>
      </c>
      <c r="C73" s="12">
        <v>200</v>
      </c>
      <c r="D73" s="11" t="s">
        <v>121</v>
      </c>
      <c r="E73" s="10" t="s">
        <v>124</v>
      </c>
      <c r="F73" s="14" t="s">
        <v>123</v>
      </c>
      <c r="G73" s="8">
        <v>12200</v>
      </c>
      <c r="H73" s="6" t="s">
        <v>88</v>
      </c>
    </row>
    <row r="74" spans="1:9" ht="133.80000000000001" customHeight="1" x14ac:dyDescent="0.35">
      <c r="A74" s="5">
        <f t="shared" si="1"/>
        <v>230</v>
      </c>
      <c r="B74" s="6" t="s">
        <v>5</v>
      </c>
      <c r="C74" s="22">
        <v>201</v>
      </c>
      <c r="D74" s="11" t="s">
        <v>167</v>
      </c>
      <c r="E74" s="18" t="s">
        <v>168</v>
      </c>
      <c r="F74" s="3" t="s">
        <v>169</v>
      </c>
      <c r="G74" s="8">
        <v>3788.62</v>
      </c>
      <c r="H74" s="6" t="s">
        <v>12</v>
      </c>
    </row>
    <row r="75" spans="1:9" ht="82.2" customHeight="1" x14ac:dyDescent="0.35">
      <c r="A75" s="5">
        <f t="shared" si="1"/>
        <v>231</v>
      </c>
      <c r="B75" s="6" t="s">
        <v>5</v>
      </c>
      <c r="C75" s="22">
        <v>202</v>
      </c>
      <c r="D75" s="11" t="s">
        <v>167</v>
      </c>
      <c r="E75" s="18" t="s">
        <v>170</v>
      </c>
      <c r="F75" s="3" t="s">
        <v>169</v>
      </c>
      <c r="G75" s="8">
        <v>2344.84</v>
      </c>
      <c r="H75" s="6" t="s">
        <v>12</v>
      </c>
    </row>
    <row r="76" spans="1:9" ht="96" customHeight="1" x14ac:dyDescent="0.35">
      <c r="A76" s="5">
        <f t="shared" si="1"/>
        <v>232</v>
      </c>
      <c r="B76" s="6" t="s">
        <v>5</v>
      </c>
      <c r="C76" s="22">
        <v>203</v>
      </c>
      <c r="D76" s="11" t="s">
        <v>126</v>
      </c>
      <c r="E76" s="18" t="s">
        <v>129</v>
      </c>
      <c r="F76" s="3" t="s">
        <v>15</v>
      </c>
      <c r="G76" s="8">
        <v>30167</v>
      </c>
      <c r="H76" s="6" t="s">
        <v>125</v>
      </c>
    </row>
    <row r="77" spans="1:9" ht="86.4" customHeight="1" x14ac:dyDescent="0.35">
      <c r="A77" s="5">
        <f t="shared" si="1"/>
        <v>233</v>
      </c>
      <c r="B77" s="6" t="s">
        <v>5</v>
      </c>
      <c r="C77" s="22">
        <v>204</v>
      </c>
      <c r="D77" s="11" t="s">
        <v>126</v>
      </c>
      <c r="E77" s="18" t="s">
        <v>127</v>
      </c>
      <c r="F77" s="3" t="s">
        <v>15</v>
      </c>
      <c r="G77" s="8">
        <v>31269</v>
      </c>
      <c r="H77" s="6" t="s">
        <v>125</v>
      </c>
    </row>
    <row r="78" spans="1:9" ht="93.6" x14ac:dyDescent="0.35">
      <c r="A78" s="5">
        <f t="shared" si="1"/>
        <v>234</v>
      </c>
      <c r="B78" s="6" t="s">
        <v>5</v>
      </c>
      <c r="C78" s="22">
        <v>205</v>
      </c>
      <c r="D78" s="11" t="s">
        <v>126</v>
      </c>
      <c r="E78" s="18" t="s">
        <v>130</v>
      </c>
      <c r="F78" s="3" t="s">
        <v>15</v>
      </c>
      <c r="G78" s="8">
        <v>55098</v>
      </c>
      <c r="H78" s="6" t="s">
        <v>125</v>
      </c>
    </row>
    <row r="79" spans="1:9" ht="106.2" customHeight="1" x14ac:dyDescent="0.35">
      <c r="A79" s="5">
        <f t="shared" si="1"/>
        <v>235</v>
      </c>
      <c r="B79" s="6" t="s">
        <v>5</v>
      </c>
      <c r="C79" s="22">
        <v>206</v>
      </c>
      <c r="D79" s="11" t="s">
        <v>126</v>
      </c>
      <c r="E79" s="18" t="s">
        <v>128</v>
      </c>
      <c r="F79" s="3" t="s">
        <v>15</v>
      </c>
      <c r="G79" s="8">
        <v>14152</v>
      </c>
      <c r="H79" s="6" t="s">
        <v>125</v>
      </c>
    </row>
    <row r="80" spans="1:9" ht="97.8" x14ac:dyDescent="0.35">
      <c r="A80" s="5">
        <f t="shared" si="1"/>
        <v>236</v>
      </c>
      <c r="B80" s="6" t="s">
        <v>5</v>
      </c>
      <c r="C80" s="22">
        <v>207</v>
      </c>
      <c r="D80" s="11" t="s">
        <v>126</v>
      </c>
      <c r="E80" s="10" t="s">
        <v>131</v>
      </c>
      <c r="F80" s="3" t="s">
        <v>15</v>
      </c>
      <c r="G80" s="8">
        <v>45000</v>
      </c>
      <c r="H80" s="6" t="s">
        <v>125</v>
      </c>
      <c r="I80" s="9"/>
    </row>
    <row r="81" spans="1:8" ht="70.2" customHeight="1" x14ac:dyDescent="0.35">
      <c r="A81" s="5">
        <f t="shared" si="1"/>
        <v>237</v>
      </c>
      <c r="B81" s="6" t="s">
        <v>5</v>
      </c>
      <c r="C81" s="21" t="s">
        <v>171</v>
      </c>
      <c r="D81" s="11" t="s">
        <v>172</v>
      </c>
      <c r="E81" s="10" t="s">
        <v>176</v>
      </c>
      <c r="F81" s="15" t="s">
        <v>173</v>
      </c>
      <c r="G81" s="8">
        <v>3836.42</v>
      </c>
      <c r="H81" s="6" t="s">
        <v>12</v>
      </c>
    </row>
    <row r="82" spans="1:8" ht="43.2" customHeight="1" x14ac:dyDescent="0.35">
      <c r="A82" s="5">
        <f t="shared" si="1"/>
        <v>238</v>
      </c>
      <c r="B82" s="6" t="s">
        <v>5</v>
      </c>
      <c r="C82" s="21" t="s">
        <v>174</v>
      </c>
      <c r="D82" s="11" t="s">
        <v>172</v>
      </c>
      <c r="E82" s="10" t="s">
        <v>175</v>
      </c>
      <c r="F82" s="15" t="s">
        <v>6</v>
      </c>
      <c r="G82" s="8">
        <v>890</v>
      </c>
      <c r="H82" s="6" t="s">
        <v>12</v>
      </c>
    </row>
    <row r="83" spans="1:8" ht="40.799999999999997" x14ac:dyDescent="0.35">
      <c r="A83" s="5">
        <f t="shared" si="1"/>
        <v>239</v>
      </c>
      <c r="B83" s="6" t="s">
        <v>5</v>
      </c>
      <c r="C83" s="21" t="s">
        <v>177</v>
      </c>
      <c r="D83" s="11" t="s">
        <v>172</v>
      </c>
      <c r="E83" s="23" t="s">
        <v>178</v>
      </c>
      <c r="F83" s="15" t="s">
        <v>6</v>
      </c>
      <c r="G83" s="8">
        <v>1000</v>
      </c>
      <c r="H83" s="6" t="s">
        <v>12</v>
      </c>
    </row>
    <row r="84" spans="1:8" ht="42.6" x14ac:dyDescent="0.35">
      <c r="A84" s="5">
        <f t="shared" si="1"/>
        <v>240</v>
      </c>
      <c r="B84" s="6" t="s">
        <v>5</v>
      </c>
      <c r="C84" s="21" t="s">
        <v>179</v>
      </c>
      <c r="D84" s="11" t="s">
        <v>172</v>
      </c>
      <c r="E84" s="23" t="s">
        <v>180</v>
      </c>
      <c r="F84" s="15" t="s">
        <v>6</v>
      </c>
      <c r="G84" s="8">
        <v>1200</v>
      </c>
      <c r="H84" s="6" t="s">
        <v>12</v>
      </c>
    </row>
    <row r="85" spans="1:8" ht="40.799999999999997" x14ac:dyDescent="0.35">
      <c r="A85" s="5">
        <f t="shared" si="1"/>
        <v>241</v>
      </c>
      <c r="B85" s="6" t="s">
        <v>5</v>
      </c>
      <c r="C85" s="21" t="s">
        <v>181</v>
      </c>
      <c r="D85" s="11" t="s">
        <v>172</v>
      </c>
      <c r="E85" s="23" t="s">
        <v>182</v>
      </c>
      <c r="F85" s="15" t="s">
        <v>6</v>
      </c>
      <c r="G85" s="8">
        <v>306</v>
      </c>
      <c r="H85" s="6" t="s">
        <v>12</v>
      </c>
    </row>
    <row r="86" spans="1:8" ht="42.6" customHeight="1" x14ac:dyDescent="0.35">
      <c r="A86" s="5">
        <f t="shared" si="1"/>
        <v>242</v>
      </c>
      <c r="B86" s="6" t="s">
        <v>5</v>
      </c>
      <c r="C86" s="21" t="s">
        <v>183</v>
      </c>
      <c r="D86" s="11" t="s">
        <v>184</v>
      </c>
      <c r="E86" s="10" t="s">
        <v>185</v>
      </c>
      <c r="F86" s="7" t="s">
        <v>186</v>
      </c>
      <c r="G86" s="8">
        <v>34200</v>
      </c>
      <c r="H86" s="6" t="s">
        <v>12</v>
      </c>
    </row>
    <row r="87" spans="1:8" x14ac:dyDescent="0.35">
      <c r="F87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2кв2023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2023-08-07T16:43:51Z</dcterms:modified>
</cp:coreProperties>
</file>