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P58" i="1" l="1"/>
  <c r="P57" i="1"/>
  <c r="L58" i="1"/>
  <c r="L57" i="1"/>
  <c r="P73" i="1" l="1"/>
  <c r="P52" i="1"/>
  <c r="P51" i="1"/>
  <c r="L52" i="1"/>
  <c r="L51" i="1"/>
</calcChain>
</file>

<file path=xl/sharedStrings.xml><?xml version="1.0" encoding="utf-8"?>
<sst xmlns="http://schemas.openxmlformats.org/spreadsheetml/2006/main" count="127" uniqueCount="93">
  <si>
    <t>ЗАТВЕРДЖЕНО</t>
  </si>
  <si>
    <t>Наказ Міністерства фінансів України 26 серпня 2014 року №836</t>
  </si>
  <si>
    <t>ЗАТВЕРДЖЕНО:</t>
  </si>
  <si>
    <t>Наказ / розпорядчий документ</t>
  </si>
  <si>
    <t>Управління у справах фізичної культури і спорту Миколаївської міської ради</t>
  </si>
  <si>
    <t>Наказ</t>
  </si>
  <si>
    <t>ПАСПОРТ</t>
  </si>
  <si>
    <t>бюджетної програми місцевого бюджету на 2017 рік</t>
  </si>
  <si>
    <t>1.</t>
  </si>
  <si>
    <t>(КПКВК МБ)</t>
  </si>
  <si>
    <t>(найменування головного розпорядника)</t>
  </si>
  <si>
    <t>2.</t>
  </si>
  <si>
    <t>Управління у справах фізичної культури і спорту</t>
  </si>
  <si>
    <t>(найменування відповідального виконавця)</t>
  </si>
  <si>
    <t>3.</t>
  </si>
  <si>
    <t>Керівництво і управління у відповідній сфері у містах, селищах, селах</t>
  </si>
  <si>
    <t>(КФКВК)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</si>
  <si>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</si>
  <si>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</si>
  <si>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</si>
  <si>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</si>
  <si>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</si>
  <si>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</si>
  <si>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Керівництво і управління у сфері фізичної культури і спорту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</si>
  <si>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</si>
  <si>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</si>
  <si>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</si>
  <si>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</si>
  <si>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</si>
  <si>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</si>
  <si>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</si>
  <si>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>(тис.грн)</t>
  </si>
  <si>
    <t>Підпрограма/завдання бюджетної програми</t>
  </si>
  <si>
    <t>загальний фонд</t>
  </si>
  <si>
    <t>спеціальний фонд</t>
  </si>
  <si>
    <t>Разом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</si>
  <si>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</si>
  <si>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</si>
  <si>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</si>
  <si>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>Програма розвитку місцевого самоврядування у місті Миколаєві на 2016-2018 роки</t>
  </si>
  <si>
    <t/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</si>
  <si>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</si>
  <si>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</si>
  <si>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</si>
  <si>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</si>
  <si>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</si>
  <si>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</si>
  <si>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Кількість штатних одиниць</t>
  </si>
  <si>
    <t>шт.од</t>
  </si>
  <si>
    <t>штатний розпис</t>
  </si>
  <si>
    <t>продукту</t>
  </si>
  <si>
    <t>од.</t>
  </si>
  <si>
    <t>розрахунок</t>
  </si>
  <si>
    <t>Кількість прийнятих нормативно-правових актів</t>
  </si>
  <si>
    <t>ефективності</t>
  </si>
  <si>
    <t>звітність установ</t>
  </si>
  <si>
    <t>Кількість виконаних листів, звернень, заяв, скарг на одного працівника</t>
  </si>
  <si>
    <t>тис.грн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</si>
  <si>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</si>
  <si>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</si>
  <si>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</si>
  <si>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</si>
  <si>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</si>
  <si>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</si>
  <si>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</si>
  <si>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</si>
  <si>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</si>
  <si>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</si>
  <si>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</si>
  <si>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Начальник управління</t>
  </si>
  <si>
    <t>О.В. Машкін</t>
  </si>
  <si>
    <t>(підпис)</t>
  </si>
  <si>
    <t>(ініціали та прізвище)</t>
  </si>
  <si>
    <t>ПОГОДЖЕНО:</t>
  </si>
  <si>
    <t>Заступник міського голови-директор департаменту фінансів Миколаївської міської ради</t>
  </si>
  <si>
    <t>В.І. Бондаренко</t>
  </si>
  <si>
    <t xml:space="preserve">Конституція України (Закон 28.06.1996 року № 25496) </t>
  </si>
  <si>
    <t xml:space="preserve">Бюджетний кодексУкраїни (Закон від 8 липня 2010 року №2546-VІ) із змінами     </t>
  </si>
  <si>
    <t xml:space="preserve">Закон України "Про Державний  бюджет України на 2016 рік" </t>
  </si>
  <si>
    <t>Постанова КМ України від 9.03.2006 № 268  «Про упорядкування структури та умов оплати праці працівників апарату органів виконавчої влади, органів прокуратури, судів та інших органів»</t>
  </si>
  <si>
    <t>Закон України Про державну службу № 282/95 – ВР від 11.07.1995 р.</t>
  </si>
  <si>
    <t>Закон України Про місцеве самоврядування в Україні « 163-ХХV</t>
  </si>
  <si>
    <t>Закон України Про фізичну культуру і спорт № 770- ХХV від 18.06.1999р.</t>
  </si>
  <si>
    <t>Рішення Миколаївської міської ради від 23 грудня 2016 року № 13/26 "Про міський бюджет міста Миколаєва на 2017 рік"</t>
  </si>
  <si>
    <t>Рішення Миколаївської міської ради від 05 квітня 2016 року №4/14 "Про затвердження програми розвитку місцевого самоврядування у місті Миколаєві на 2016-2018 роки"</t>
  </si>
  <si>
    <t>Здійснення  наданих законодавством повноважень у сфері фізичної культури і спорту</t>
  </si>
  <si>
    <t>Рішення Миколаївської міської ради №24/14 від 13 вересня 2017 року "Про внесення змін до рішення міської ради від 23.12.2016 № 13/26 "Про міський бюджет міста Миколаєва на 2017 рік"</t>
  </si>
  <si>
    <t>Обсяг бюджетних призначень/бюджетних асигнувань  -   1 287,5 тис.гривень, у тому числі загального фонду -  1 287,5 тис.гривень та спеціального фонду - 0 тис.гривень</t>
  </si>
  <si>
    <t>Рішення Миколаївської міської ради № 30/1  від 06 грудня  2017 року "Про внесення змін до рішення міської ради від 23.12.2016 № 13/26 "Про міський бюджет міста Миколаєва на 2017 рік"</t>
  </si>
  <si>
    <t>Кількість отриманих листів, звернень, заяв, скарг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</si>
  <si>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</si>
  <si>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</si>
  <si>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Департаменту фінансів Миколаївської міської ради
від 13.02.2017 р. № 26/16( у редакції наказу №111 /207   від 13.12.2017р)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</si>
</sst>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&quot;    &quot;"/>
    <numFmt numFmtId="165" formatCode="0.000"/>
  </numFmts>
  <fonts count="12" x14ac:knownFonts="1">
    <font>
      <sz val="8"/>
      <name val="Arial"/>
    </font>
    <font>
      <sz val="7"/>
      <name val="Arial"/>
    </font>
    <font>
      <b/>
      <sz val="10"/>
      <name val="Arial"/>
    </font>
    <font>
      <sz val="10"/>
      <name val="Arial"/>
    </font>
    <font>
      <b/>
      <sz val="12"/>
      <name val="Arial"/>
    </font>
    <font>
      <b/>
      <i/>
      <sz val="12"/>
      <name val="Arial"/>
    </font>
    <font>
      <b/>
      <sz val="8"/>
      <name val="Arial"/>
    </font>
    <font>
      <sz val="6"/>
      <name val="Arial"/>
    </font>
    <font>
      <sz val="8"/>
      <name val="Arial"/>
    </font>
    <font>
      <b/>
      <sz val="9"/>
      <name val="Arial"/>
    </font>
    <font>
      <i/>
      <sz val="9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1" fontId="7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4" xfId="0" applyFont="1" applyBorder="1" applyAlignment="1">
      <alignment horizontal="left"/>
    </xf>
    <xf numFmtId="1" fontId="6" fillId="0" borderId="4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left"/>
    </xf>
    <xf numFmtId="164" fontId="8" fillId="2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1" fontId="0" fillId="0" borderId="15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top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165" fontId="0" fillId="0" borderId="15" xfId="0" applyNumberFormat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165" fontId="0" fillId="0" borderId="14" xfId="0" applyNumberForma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5" fontId="6" fillId="0" borderId="14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right"/>
    </xf>
    <xf numFmtId="0" fontId="6" fillId="0" borderId="14" xfId="0" applyFont="1" applyBorder="1" applyAlignment="1">
      <alignment horizontal="left" wrapText="1"/>
    </xf>
    <xf numFmtId="0" fontId="6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165" fontId="8" fillId="0" borderId="14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96"/>
  <sheetViews>
    <sheetView tabSelected="1" workbookViewId="0">
      <selection activeCell="O15" sqref="O15"/>
    </sheetView>
  </sheetViews>
  <sheetFormatPr defaultColWidth="10.5" defaultRowHeight="11.45" customHeight="1" x14ac:dyDescent="0.2"/>
  <cols>
    <col min="1" max="1" width="3.5" style="1" customWidth="1"/>
    <col min="2" max="2" width="5.6640625" style="1" customWidth="1"/>
    <col min="3" max="3" width="11.5" style="1" customWidth="1"/>
    <col min="4" max="17" width="11.6640625" style="1" customWidth="1"/>
  </cols>
  <sheetData>
    <row r="1" spans="1:17" s="1" customFormat="1" ht="11.1" customHeight="1" x14ac:dyDescent="0.2">
      <c r="Q1" s="2" t="s">
        <v>0</v>
      </c>
    </row>
    <row r="2" spans="1:17" s="1" customFormat="1" ht="12.95" customHeight="1" x14ac:dyDescent="0.2">
      <c r="Q2" s="2" t="s">
        <v>1</v>
      </c>
    </row>
    <row r="3" spans="1:17" s="1" customFormat="1" ht="12.95" customHeight="1" x14ac:dyDescent="0.2"/>
    <row r="4" spans="1:17" s="1" customFormat="1" ht="12.95" customHeight="1" x14ac:dyDescent="0.2">
      <c r="M4" s="3" t="s">
        <v>2</v>
      </c>
    </row>
    <row r="6" spans="1:17" ht="12.95" customHeight="1" x14ac:dyDescent="0.2">
      <c r="M6" s="31" t="s">
        <v>3</v>
      </c>
      <c r="N6" s="31"/>
      <c r="O6" s="31"/>
      <c r="P6" s="31"/>
      <c r="Q6" s="31"/>
    </row>
    <row r="7" spans="1:17" ht="26.1" customHeight="1" x14ac:dyDescent="0.2">
      <c r="M7" s="32" t="s">
        <v>4</v>
      </c>
      <c r="N7" s="32"/>
      <c r="O7" s="32"/>
      <c r="P7" s="32"/>
      <c r="Q7" s="32"/>
    </row>
    <row r="9" spans="1:17" ht="12.95" customHeight="1" x14ac:dyDescent="0.2">
      <c r="M9" s="31" t="s">
        <v>5</v>
      </c>
      <c r="N9" s="31"/>
      <c r="O9" s="31"/>
      <c r="P9" s="31"/>
      <c r="Q9" s="31"/>
    </row>
    <row r="10" spans="1:17" ht="38.25" customHeight="1" x14ac:dyDescent="0.2">
      <c r="M10" s="32" t="s">
        <v>92</v>
      </c>
      <c r="N10" s="32"/>
      <c r="O10" s="32"/>
      <c r="P10" s="32"/>
      <c r="Q10" s="32"/>
    </row>
    <row r="12" spans="1:17" ht="11.1" customHeight="1" x14ac:dyDescent="0.2"/>
    <row r="13" spans="1:17" ht="15.95" customHeight="1" x14ac:dyDescent="0.25">
      <c r="A13" s="33" t="s">
        <v>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ht="15.95" customHeight="1" x14ac:dyDescent="0.2">
      <c r="A14" s="34" t="s">
        <v>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8" spans="1:17" ht="11.1" customHeight="1" x14ac:dyDescent="0.2">
      <c r="A18" s="4" t="s">
        <v>8</v>
      </c>
      <c r="B18" s="35">
        <v>1300000</v>
      </c>
      <c r="C18" s="35"/>
      <c r="E18" s="36" t="s">
        <v>4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ht="11.1" customHeight="1" x14ac:dyDescent="0.2">
      <c r="B19" s="37" t="s">
        <v>9</v>
      </c>
      <c r="C19" s="37"/>
      <c r="E19" s="38" t="s">
        <v>10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1" spans="1:17" ht="11.1" customHeight="1" x14ac:dyDescent="0.2">
      <c r="A21" s="4" t="s">
        <v>11</v>
      </c>
      <c r="B21" s="35">
        <v>1310000</v>
      </c>
      <c r="C21" s="35"/>
      <c r="E21" s="36" t="s">
        <v>12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1.1" customHeight="1" x14ac:dyDescent="0.2">
      <c r="B22" s="37" t="s">
        <v>9</v>
      </c>
      <c r="C22" s="37"/>
      <c r="E22" s="38" t="s">
        <v>13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4" spans="1:17" ht="11.1" customHeight="1" x14ac:dyDescent="0.2">
      <c r="A24" s="4" t="s">
        <v>14</v>
      </c>
      <c r="B24" s="35">
        <v>1310180</v>
      </c>
      <c r="C24" s="35"/>
      <c r="E24" s="39">
        <v>111</v>
      </c>
      <c r="F24" s="39"/>
      <c r="H24" s="36" t="s">
        <v>15</v>
      </c>
      <c r="I24" s="36"/>
      <c r="J24" s="36"/>
      <c r="K24" s="36"/>
      <c r="L24" s="36"/>
      <c r="M24" s="36"/>
      <c r="N24" s="36"/>
      <c r="O24" s="36"/>
      <c r="P24" s="36"/>
      <c r="Q24" s="36"/>
    </row>
    <row r="25" spans="1:17" ht="11.1" customHeight="1" x14ac:dyDescent="0.2">
      <c r="B25" s="37" t="s">
        <v>9</v>
      </c>
      <c r="C25" s="37"/>
      <c r="E25" s="6" t="s">
        <v>16</v>
      </c>
      <c r="F25" s="7">
        <v>1</v>
      </c>
      <c r="H25" s="38" t="s">
        <v>17</v>
      </c>
      <c r="I25" s="38"/>
      <c r="J25" s="38"/>
      <c r="K25" s="38"/>
      <c r="L25" s="38"/>
      <c r="M25" s="38"/>
      <c r="N25" s="38"/>
      <c r="O25" s="38"/>
      <c r="P25" s="38"/>
      <c r="Q25" s="38"/>
    </row>
    <row r="27" spans="1:17" ht="11.1" customHeight="1" x14ac:dyDescent="0.2">
      <c r="A27" s="4" t="s">
        <v>18</v>
      </c>
      <c r="B27" s="40" t="s">
        <v>87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9" spans="1:17" ht="11.1" customHeight="1" x14ac:dyDescent="0.2">
      <c r="A29" s="8" t="s">
        <v>19</v>
      </c>
      <c r="B29" s="41" t="s">
        <v>20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ht="11.1" customHeight="1" x14ac:dyDescent="0.2">
      <c r="A30" s="28"/>
      <c r="B30" s="58" t="s">
        <v>76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ht="11.1" customHeight="1" x14ac:dyDescent="0.2">
      <c r="A31" s="28"/>
      <c r="B31" s="58" t="s">
        <v>77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ht="11.1" customHeight="1" x14ac:dyDescent="0.2">
      <c r="A32" s="28"/>
      <c r="B32" s="58" t="s">
        <v>78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ht="11.1" customHeight="1" x14ac:dyDescent="0.2">
      <c r="A33" s="28"/>
      <c r="B33" s="58" t="s">
        <v>79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ht="11.1" customHeight="1" x14ac:dyDescent="0.2">
      <c r="A34" s="28"/>
      <c r="B34" s="58" t="s">
        <v>80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11.45" customHeight="1" x14ac:dyDescent="0.2">
      <c r="B35" s="57" t="s">
        <v>81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11.1" customHeight="1" x14ac:dyDescent="0.2">
      <c r="B36" s="42" t="s">
        <v>82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11.45" customHeight="1" x14ac:dyDescent="0.2">
      <c r="B37" s="57" t="s">
        <v>83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ht="11.45" customHeight="1" x14ac:dyDescent="0.2">
      <c r="A38" s="29"/>
      <c r="B38" s="57" t="s">
        <v>84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ht="11.45" customHeight="1" x14ac:dyDescent="0.2">
      <c r="B39" s="57" t="s">
        <v>86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11.45" customHeight="1" x14ac:dyDescent="0.2">
      <c r="A40" s="30"/>
      <c r="B40" s="57" t="s">
        <v>88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1.1" customHeight="1" x14ac:dyDescent="0.2">
      <c r="A41" s="4" t="s">
        <v>21</v>
      </c>
      <c r="B41" s="43" t="s">
        <v>22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</row>
    <row r="42" spans="1:17" ht="11.1" customHeight="1" x14ac:dyDescent="0.2">
      <c r="A42" s="10"/>
      <c r="B42" s="44" t="s">
        <v>23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4" spans="1:17" ht="11.1" customHeight="1" x14ac:dyDescent="0.2">
      <c r="A44" s="4" t="s">
        <v>24</v>
      </c>
      <c r="B44" s="4" t="s">
        <v>25</v>
      </c>
    </row>
    <row r="45" spans="1:17" ht="11.1" customHeight="1" x14ac:dyDescent="0.2">
      <c r="A45" s="45" t="s">
        <v>26</v>
      </c>
      <c r="B45" s="45"/>
      <c r="C45" s="11" t="s">
        <v>27</v>
      </c>
      <c r="D45" s="11" t="s">
        <v>28</v>
      </c>
      <c r="E45" s="46" t="s">
        <v>29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</row>
    <row r="47" spans="1:17" ht="11.1" customHeight="1" x14ac:dyDescent="0.2">
      <c r="A47" s="4" t="s">
        <v>30</v>
      </c>
      <c r="Q47" s="4" t="s">
        <v>31</v>
      </c>
    </row>
    <row r="48" spans="1:17" ht="11.1" customHeight="1" x14ac:dyDescent="0.2">
      <c r="A48" s="47" t="s">
        <v>26</v>
      </c>
      <c r="B48" s="47"/>
      <c r="C48" s="50" t="s">
        <v>27</v>
      </c>
      <c r="D48" s="50" t="s">
        <v>28</v>
      </c>
      <c r="E48" s="52" t="s">
        <v>32</v>
      </c>
      <c r="F48" s="52"/>
      <c r="G48" s="52"/>
      <c r="H48" s="52"/>
      <c r="I48" s="52"/>
      <c r="J48" s="52"/>
      <c r="K48" s="52"/>
      <c r="L48" s="52" t="s">
        <v>33</v>
      </c>
      <c r="M48" s="52"/>
      <c r="N48" s="52" t="s">
        <v>34</v>
      </c>
      <c r="O48" s="52"/>
      <c r="P48" s="55" t="s">
        <v>35</v>
      </c>
      <c r="Q48" s="55"/>
    </row>
    <row r="49" spans="1:17" ht="11.1" customHeight="1" x14ac:dyDescent="0.2">
      <c r="A49" s="48"/>
      <c r="B49" s="49"/>
      <c r="C49" s="51"/>
      <c r="D49" s="51"/>
      <c r="E49" s="53"/>
      <c r="F49" s="54"/>
      <c r="G49" s="54"/>
      <c r="H49" s="54"/>
      <c r="I49" s="54"/>
      <c r="J49" s="54"/>
      <c r="K49" s="54"/>
      <c r="L49" s="53"/>
      <c r="M49" s="54"/>
      <c r="N49" s="53"/>
      <c r="O49" s="54"/>
      <c r="P49" s="51"/>
      <c r="Q49" s="56"/>
    </row>
    <row r="50" spans="1:17" ht="11.1" customHeight="1" x14ac:dyDescent="0.2">
      <c r="A50" s="59">
        <v>1</v>
      </c>
      <c r="B50" s="59"/>
      <c r="C50" s="12">
        <v>2</v>
      </c>
      <c r="D50" s="12">
        <v>3</v>
      </c>
      <c r="E50" s="60">
        <v>4</v>
      </c>
      <c r="F50" s="60"/>
      <c r="G50" s="60"/>
      <c r="H50" s="60"/>
      <c r="I50" s="60"/>
      <c r="J50" s="60"/>
      <c r="K50" s="60"/>
      <c r="L50" s="60">
        <v>5</v>
      </c>
      <c r="M50" s="60"/>
      <c r="N50" s="60">
        <v>6</v>
      </c>
      <c r="O50" s="60"/>
      <c r="P50" s="61">
        <v>7</v>
      </c>
      <c r="Q50" s="61"/>
    </row>
    <row r="51" spans="1:17" ht="11.1" customHeight="1" x14ac:dyDescent="0.2">
      <c r="A51" s="62">
        <v>1</v>
      </c>
      <c r="B51" s="62"/>
      <c r="C51" s="13">
        <v>1310180</v>
      </c>
      <c r="D51" s="14">
        <v>111</v>
      </c>
      <c r="E51" s="63" t="s">
        <v>85</v>
      </c>
      <c r="F51" s="63"/>
      <c r="G51" s="63"/>
      <c r="H51" s="63"/>
      <c r="I51" s="63"/>
      <c r="J51" s="63"/>
      <c r="K51" s="63"/>
      <c r="L51" s="64">
        <f>1207.5+80</f>
        <v>1287.5</v>
      </c>
      <c r="M51" s="64"/>
      <c r="N51" s="65"/>
      <c r="O51" s="65"/>
      <c r="P51" s="66">
        <f>L51</f>
        <v>1287.5</v>
      </c>
      <c r="Q51" s="66"/>
    </row>
    <row r="52" spans="1:17" ht="11.1" customHeight="1" x14ac:dyDescent="0.2">
      <c r="A52" s="67" t="s">
        <v>36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8">
        <f>L51</f>
        <v>1287.5</v>
      </c>
      <c r="M52" s="68"/>
      <c r="N52" s="69"/>
      <c r="O52" s="69"/>
      <c r="P52" s="70">
        <f>P51</f>
        <v>1287.5</v>
      </c>
      <c r="Q52" s="70"/>
    </row>
    <row r="54" spans="1:17" ht="11.1" customHeight="1" x14ac:dyDescent="0.2">
      <c r="A54" s="4" t="s">
        <v>37</v>
      </c>
      <c r="Q54" s="4" t="s">
        <v>31</v>
      </c>
    </row>
    <row r="55" spans="1:17" ht="21.95" customHeight="1" x14ac:dyDescent="0.2">
      <c r="A55" s="71" t="s">
        <v>38</v>
      </c>
      <c r="B55" s="71"/>
      <c r="C55" s="71"/>
      <c r="D55" s="71"/>
      <c r="E55" s="71"/>
      <c r="F55" s="71"/>
      <c r="G55" s="71"/>
      <c r="H55" s="71"/>
      <c r="I55" s="71"/>
      <c r="J55" s="71"/>
      <c r="K55" s="16" t="s">
        <v>27</v>
      </c>
      <c r="L55" s="72" t="s">
        <v>33</v>
      </c>
      <c r="M55" s="72"/>
      <c r="N55" s="72" t="s">
        <v>34</v>
      </c>
      <c r="O55" s="72"/>
      <c r="P55" s="73" t="s">
        <v>35</v>
      </c>
      <c r="Q55" s="73"/>
    </row>
    <row r="56" spans="1:17" ht="11.1" customHeight="1" x14ac:dyDescent="0.2">
      <c r="A56" s="74">
        <v>1</v>
      </c>
      <c r="B56" s="74"/>
      <c r="C56" s="74"/>
      <c r="D56" s="74"/>
      <c r="E56" s="74"/>
      <c r="F56" s="74"/>
      <c r="G56" s="74"/>
      <c r="H56" s="74"/>
      <c r="I56" s="74"/>
      <c r="J56" s="74"/>
      <c r="K56" s="12">
        <v>2</v>
      </c>
      <c r="L56" s="60">
        <v>3</v>
      </c>
      <c r="M56" s="60"/>
      <c r="N56" s="60">
        <v>4</v>
      </c>
      <c r="O56" s="60"/>
      <c r="P56" s="61">
        <v>5</v>
      </c>
      <c r="Q56" s="61"/>
    </row>
    <row r="57" spans="1:17" ht="11.1" customHeight="1" x14ac:dyDescent="0.2">
      <c r="A57" s="63" t="s">
        <v>39</v>
      </c>
      <c r="B57" s="63"/>
      <c r="C57" s="63"/>
      <c r="D57" s="63"/>
      <c r="E57" s="63"/>
      <c r="F57" s="63"/>
      <c r="G57" s="63"/>
      <c r="H57" s="63"/>
      <c r="I57" s="63"/>
      <c r="J57" s="63"/>
      <c r="K57" s="17" t="s">
        <v>40</v>
      </c>
      <c r="L57" s="66">
        <f>114.818+80</f>
        <v>194.81799999999998</v>
      </c>
      <c r="M57" s="66"/>
      <c r="N57" s="65"/>
      <c r="O57" s="65"/>
      <c r="P57" s="66">
        <f>L57</f>
        <v>194.81799999999998</v>
      </c>
      <c r="Q57" s="66"/>
    </row>
    <row r="58" spans="1:17" ht="11.1" customHeight="1" x14ac:dyDescent="0.2">
      <c r="A58" s="69" t="s">
        <v>36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70">
        <f>L57</f>
        <v>194.81799999999998</v>
      </c>
      <c r="M58" s="70"/>
      <c r="N58" s="69"/>
      <c r="O58" s="69"/>
      <c r="P58" s="70">
        <f>P57</f>
        <v>194.81799999999998</v>
      </c>
      <c r="Q58" s="70"/>
    </row>
    <row r="60" spans="1:17" ht="11.1" customHeight="1" x14ac:dyDescent="0.2">
      <c r="A60" s="4" t="s">
        <v>41</v>
      </c>
    </row>
    <row r="61" spans="1:17" ht="12" customHeight="1" x14ac:dyDescent="0.2">
      <c r="A61" s="75" t="s">
        <v>26</v>
      </c>
      <c r="B61" s="75"/>
      <c r="C61" s="78" t="s">
        <v>27</v>
      </c>
      <c r="D61" s="80" t="s">
        <v>42</v>
      </c>
      <c r="E61" s="80"/>
      <c r="F61" s="80"/>
      <c r="G61" s="80"/>
      <c r="H61" s="80"/>
      <c r="I61" s="80"/>
      <c r="J61" s="80"/>
      <c r="K61" s="80"/>
      <c r="L61" s="83" t="s">
        <v>43</v>
      </c>
      <c r="M61" s="83" t="s">
        <v>44</v>
      </c>
      <c r="N61" s="83"/>
      <c r="O61" s="83"/>
      <c r="P61" s="85" t="s">
        <v>45</v>
      </c>
      <c r="Q61" s="85"/>
    </row>
    <row r="62" spans="1:17" ht="12" customHeight="1" x14ac:dyDescent="0.2">
      <c r="A62" s="76"/>
      <c r="B62" s="77"/>
      <c r="C62" s="79"/>
      <c r="D62" s="81"/>
      <c r="E62" s="82"/>
      <c r="F62" s="82"/>
      <c r="G62" s="82"/>
      <c r="H62" s="82"/>
      <c r="I62" s="82"/>
      <c r="J62" s="82"/>
      <c r="K62" s="82"/>
      <c r="L62" s="84"/>
      <c r="M62" s="81"/>
      <c r="N62" s="82"/>
      <c r="O62" s="77"/>
      <c r="P62" s="86"/>
      <c r="Q62" s="87"/>
    </row>
    <row r="63" spans="1:17" ht="11.1" customHeight="1" x14ac:dyDescent="0.2">
      <c r="A63" s="59">
        <v>1</v>
      </c>
      <c r="B63" s="59"/>
      <c r="C63" s="12">
        <v>2</v>
      </c>
      <c r="D63" s="88">
        <v>3</v>
      </c>
      <c r="E63" s="88"/>
      <c r="F63" s="88"/>
      <c r="G63" s="88"/>
      <c r="H63" s="88"/>
      <c r="I63" s="88"/>
      <c r="J63" s="88"/>
      <c r="K63" s="88"/>
      <c r="L63" s="12">
        <v>4</v>
      </c>
      <c r="M63" s="88">
        <v>5</v>
      </c>
      <c r="N63" s="88"/>
      <c r="O63" s="88"/>
      <c r="P63" s="61">
        <v>6</v>
      </c>
      <c r="Q63" s="61"/>
    </row>
    <row r="64" spans="1:17" ht="11.1" customHeight="1" x14ac:dyDescent="0.2">
      <c r="A64" s="89">
        <v>1</v>
      </c>
      <c r="B64" s="89"/>
      <c r="C64" s="19"/>
      <c r="D64" s="90" t="s">
        <v>85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spans="1:17" ht="11.1" customHeight="1" x14ac:dyDescent="0.2">
      <c r="A65" s="91" t="s">
        <v>46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</row>
    <row r="66" spans="1:17" ht="11.1" customHeight="1" x14ac:dyDescent="0.2">
      <c r="A66" s="20">
        <v>1</v>
      </c>
      <c r="B66" s="21"/>
      <c r="C66" s="13">
        <v>1310180</v>
      </c>
      <c r="D66" s="63" t="s">
        <v>47</v>
      </c>
      <c r="E66" s="63"/>
      <c r="F66" s="63"/>
      <c r="G66" s="63"/>
      <c r="H66" s="63"/>
      <c r="I66" s="63"/>
      <c r="J66" s="63"/>
      <c r="K66" s="63"/>
      <c r="L66" s="22" t="s">
        <v>48</v>
      </c>
      <c r="M66" s="92" t="s">
        <v>49</v>
      </c>
      <c r="N66" s="92"/>
      <c r="O66" s="92"/>
      <c r="P66" s="93">
        <v>8</v>
      </c>
      <c r="Q66" s="93"/>
    </row>
    <row r="67" spans="1:17" ht="11.1" customHeight="1" x14ac:dyDescent="0.2">
      <c r="A67" s="91" t="s">
        <v>50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</row>
    <row r="68" spans="1:17" ht="11.1" customHeight="1" x14ac:dyDescent="0.2">
      <c r="A68" s="20">
        <v>1</v>
      </c>
      <c r="B68" s="21"/>
      <c r="C68" s="13">
        <v>1310180</v>
      </c>
      <c r="D68" s="63" t="s">
        <v>89</v>
      </c>
      <c r="E68" s="63"/>
      <c r="F68" s="63"/>
      <c r="G68" s="63"/>
      <c r="H68" s="63"/>
      <c r="I68" s="63"/>
      <c r="J68" s="63"/>
      <c r="K68" s="63"/>
      <c r="L68" s="22" t="s">
        <v>51</v>
      </c>
      <c r="M68" s="92" t="s">
        <v>52</v>
      </c>
      <c r="N68" s="92"/>
      <c r="O68" s="92"/>
      <c r="P68" s="93">
        <v>1000</v>
      </c>
      <c r="Q68" s="93"/>
    </row>
    <row r="69" spans="1:17" ht="11.1" customHeight="1" x14ac:dyDescent="0.2">
      <c r="A69" s="20">
        <v>2</v>
      </c>
      <c r="B69" s="21"/>
      <c r="C69" s="13">
        <v>1310180</v>
      </c>
      <c r="D69" s="63" t="s">
        <v>53</v>
      </c>
      <c r="E69" s="63"/>
      <c r="F69" s="63"/>
      <c r="G69" s="63"/>
      <c r="H69" s="63"/>
      <c r="I69" s="63"/>
      <c r="J69" s="63"/>
      <c r="K69" s="63"/>
      <c r="L69" s="22" t="s">
        <v>51</v>
      </c>
      <c r="M69" s="92" t="s">
        <v>52</v>
      </c>
      <c r="N69" s="92"/>
      <c r="O69" s="92"/>
      <c r="P69" s="93">
        <v>8</v>
      </c>
      <c r="Q69" s="93"/>
    </row>
    <row r="70" spans="1:17" ht="11.1" customHeight="1" x14ac:dyDescent="0.2">
      <c r="A70" s="91" t="s">
        <v>54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</row>
    <row r="71" spans="1:17" ht="11.1" customHeight="1" x14ac:dyDescent="0.2">
      <c r="A71" s="20">
        <v>1</v>
      </c>
      <c r="B71" s="21"/>
      <c r="C71" s="13">
        <v>1310180</v>
      </c>
      <c r="D71" s="63" t="s">
        <v>90</v>
      </c>
      <c r="E71" s="63"/>
      <c r="F71" s="63"/>
      <c r="G71" s="63"/>
      <c r="H71" s="63"/>
      <c r="I71" s="63"/>
      <c r="J71" s="63"/>
      <c r="K71" s="63"/>
      <c r="L71" s="22" t="s">
        <v>51</v>
      </c>
      <c r="M71" s="92" t="s">
        <v>55</v>
      </c>
      <c r="N71" s="92"/>
      <c r="O71" s="92"/>
      <c r="P71" s="93">
        <v>1</v>
      </c>
      <c r="Q71" s="93"/>
    </row>
    <row r="72" spans="1:17" ht="11.1" customHeight="1" x14ac:dyDescent="0.2">
      <c r="A72" s="20">
        <v>2</v>
      </c>
      <c r="B72" s="21"/>
      <c r="C72" s="13">
        <v>1310180</v>
      </c>
      <c r="D72" s="63" t="s">
        <v>56</v>
      </c>
      <c r="E72" s="63"/>
      <c r="F72" s="63"/>
      <c r="G72" s="63"/>
      <c r="H72" s="63"/>
      <c r="I72" s="63"/>
      <c r="J72" s="63"/>
      <c r="K72" s="63"/>
      <c r="L72" s="22" t="s">
        <v>51</v>
      </c>
      <c r="M72" s="92" t="s">
        <v>52</v>
      </c>
      <c r="N72" s="92"/>
      <c r="O72" s="92"/>
      <c r="P72" s="93">
        <v>125</v>
      </c>
      <c r="Q72" s="93"/>
    </row>
    <row r="73" spans="1:17" ht="11.1" customHeight="1" x14ac:dyDescent="0.2">
      <c r="A73" s="20">
        <v>3</v>
      </c>
      <c r="B73" s="21"/>
      <c r="C73" s="13">
        <v>1310180</v>
      </c>
      <c r="D73" s="63" t="s">
        <v>91</v>
      </c>
      <c r="E73" s="63"/>
      <c r="F73" s="63"/>
      <c r="G73" s="63"/>
      <c r="H73" s="63"/>
      <c r="I73" s="63"/>
      <c r="J73" s="63"/>
      <c r="K73" s="63"/>
      <c r="L73" s="22" t="s">
        <v>57</v>
      </c>
      <c r="M73" s="92" t="s">
        <v>52</v>
      </c>
      <c r="N73" s="92"/>
      <c r="O73" s="92"/>
      <c r="P73" s="93">
        <f>P52/P66</f>
        <v>160.9375</v>
      </c>
      <c r="Q73" s="93"/>
    </row>
    <row r="76" spans="1:17" ht="11.1" customHeight="1" x14ac:dyDescent="0.2">
      <c r="A76" s="4" t="s">
        <v>58</v>
      </c>
      <c r="Q76" s="4" t="s">
        <v>31</v>
      </c>
    </row>
    <row r="78" spans="1:17" ht="21.95" customHeight="1" x14ac:dyDescent="0.2">
      <c r="A78" s="71" t="s">
        <v>59</v>
      </c>
      <c r="B78" s="71"/>
      <c r="C78" s="52" t="s">
        <v>60</v>
      </c>
      <c r="D78" s="52"/>
      <c r="E78" s="52"/>
      <c r="F78" s="94" t="s">
        <v>27</v>
      </c>
      <c r="G78" s="72" t="s">
        <v>61</v>
      </c>
      <c r="H78" s="72"/>
      <c r="I78" s="72"/>
      <c r="J78" s="96" t="s">
        <v>62</v>
      </c>
      <c r="K78" s="96"/>
      <c r="L78" s="96"/>
      <c r="M78" s="52" t="s">
        <v>63</v>
      </c>
      <c r="N78" s="52"/>
      <c r="O78" s="52"/>
      <c r="P78" s="97" t="s">
        <v>64</v>
      </c>
      <c r="Q78" s="97"/>
    </row>
    <row r="79" spans="1:17" ht="21.95" customHeight="1" x14ac:dyDescent="0.2">
      <c r="A79" s="48"/>
      <c r="B79" s="54"/>
      <c r="C79" s="53"/>
      <c r="D79" s="54"/>
      <c r="E79" s="54"/>
      <c r="F79" s="95"/>
      <c r="G79" s="23" t="s">
        <v>33</v>
      </c>
      <c r="H79" s="23" t="s">
        <v>34</v>
      </c>
      <c r="I79" s="24" t="s">
        <v>35</v>
      </c>
      <c r="J79" s="23" t="s">
        <v>33</v>
      </c>
      <c r="K79" s="23" t="s">
        <v>34</v>
      </c>
      <c r="L79" s="24" t="s">
        <v>35</v>
      </c>
      <c r="M79" s="23" t="s">
        <v>33</v>
      </c>
      <c r="N79" s="23" t="s">
        <v>34</v>
      </c>
      <c r="O79" s="24" t="s">
        <v>35</v>
      </c>
      <c r="P79" s="53"/>
      <c r="Q79" s="98"/>
    </row>
    <row r="80" spans="1:17" ht="11.1" customHeight="1" x14ac:dyDescent="0.2">
      <c r="A80" s="59">
        <v>1</v>
      </c>
      <c r="B80" s="59"/>
      <c r="C80" s="88">
        <v>2</v>
      </c>
      <c r="D80" s="88"/>
      <c r="E80" s="88"/>
      <c r="F80" s="12">
        <v>3</v>
      </c>
      <c r="G80" s="12">
        <v>4</v>
      </c>
      <c r="H80" s="12">
        <v>5</v>
      </c>
      <c r="I80" s="12">
        <v>6</v>
      </c>
      <c r="J80" s="12">
        <v>7</v>
      </c>
      <c r="K80" s="12">
        <v>8</v>
      </c>
      <c r="L80" s="12">
        <v>9</v>
      </c>
      <c r="M80" s="12">
        <v>10</v>
      </c>
      <c r="N80" s="12">
        <v>11</v>
      </c>
      <c r="O80" s="18">
        <v>12</v>
      </c>
      <c r="P80" s="61">
        <v>13</v>
      </c>
      <c r="Q80" s="61"/>
    </row>
    <row r="81" spans="1:17" ht="11.1" customHeight="1" x14ac:dyDescent="0.2">
      <c r="A81" s="67" t="s">
        <v>65</v>
      </c>
      <c r="B81" s="67"/>
      <c r="C81" s="67"/>
      <c r="D81" s="67"/>
      <c r="E81" s="67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00"/>
      <c r="Q81" s="100"/>
    </row>
    <row r="83" spans="1:17" ht="11.1" customHeight="1" x14ac:dyDescent="0.2">
      <c r="A83" s="1" t="s">
        <v>66</v>
      </c>
    </row>
    <row r="84" spans="1:17" ht="11.1" customHeight="1" x14ac:dyDescent="0.2">
      <c r="A84" s="1" t="s">
        <v>67</v>
      </c>
    </row>
    <row r="85" spans="1:17" ht="11.1" customHeight="1" x14ac:dyDescent="0.2">
      <c r="A85" s="1" t="s">
        <v>68</v>
      </c>
    </row>
    <row r="87" spans="1:17" ht="12.95" customHeight="1" x14ac:dyDescent="0.2">
      <c r="B87" s="101" t="s">
        <v>69</v>
      </c>
      <c r="C87" s="101"/>
      <c r="D87" s="101"/>
      <c r="E87" s="101"/>
      <c r="G87" s="9"/>
      <c r="N87" s="102" t="s">
        <v>70</v>
      </c>
      <c r="O87" s="102"/>
    </row>
    <row r="88" spans="1:17" ht="11.1" customHeight="1" x14ac:dyDescent="0.2">
      <c r="G88" s="37" t="s">
        <v>71</v>
      </c>
      <c r="H88" s="37"/>
      <c r="I88" s="37"/>
      <c r="M88" s="5"/>
      <c r="N88" s="5" t="s">
        <v>72</v>
      </c>
      <c r="O88" s="5"/>
    </row>
    <row r="89" spans="1:17" ht="12.95" customHeight="1" x14ac:dyDescent="0.2">
      <c r="B89" s="25" t="s">
        <v>73</v>
      </c>
    </row>
    <row r="91" spans="1:17" ht="38.1" customHeight="1" x14ac:dyDescent="0.2">
      <c r="B91" s="101" t="s">
        <v>74</v>
      </c>
      <c r="C91" s="101"/>
      <c r="D91" s="101"/>
      <c r="E91" s="101"/>
      <c r="G91" s="9"/>
      <c r="N91" s="102" t="s">
        <v>75</v>
      </c>
      <c r="O91" s="102"/>
    </row>
    <row r="92" spans="1:17" ht="11.1" customHeight="1" x14ac:dyDescent="0.2">
      <c r="G92" s="37" t="s">
        <v>71</v>
      </c>
      <c r="H92" s="37"/>
      <c r="I92" s="37"/>
      <c r="M92" s="5"/>
      <c r="N92" s="5" t="s">
        <v>72</v>
      </c>
      <c r="O92" s="5"/>
    </row>
    <row r="95" spans="1:17" s="26" customFormat="1" ht="8.1" customHeight="1" x14ac:dyDescent="0.15">
      <c r="B95" s="99"/>
      <c r="C95" s="99"/>
      <c r="D95" s="99"/>
      <c r="F95" s="99"/>
      <c r="G95" s="99"/>
    </row>
    <row r="96" spans="1:17" ht="11.1" customHeight="1" x14ac:dyDescent="0.2">
      <c r="B96" s="27"/>
      <c r="C96" s="57"/>
      <c r="D96" s="57"/>
      <c r="E96" s="57"/>
      <c r="F96" s="57"/>
      <c r="G96" s="57"/>
      <c r="H96" s="57"/>
      <c r="I96" s="57"/>
      <c r="J96" s="57"/>
      <c r="K96" s="57"/>
      <c r="L96" s="57"/>
    </row>
  </sheetData>
  <mergeCells count="127">
    <mergeCell ref="G92:I92"/>
    <mergeCell ref="B95:D95"/>
    <mergeCell ref="F95:G95"/>
    <mergeCell ref="C96:L96"/>
    <mergeCell ref="A80:B80"/>
    <mergeCell ref="C80:E80"/>
    <mergeCell ref="P80:Q80"/>
    <mergeCell ref="A81:E81"/>
    <mergeCell ref="P81:Q81"/>
    <mergeCell ref="B87:E87"/>
    <mergeCell ref="N87:O87"/>
    <mergeCell ref="G88:I88"/>
    <mergeCell ref="B91:E91"/>
    <mergeCell ref="N91:O91"/>
    <mergeCell ref="D72:K72"/>
    <mergeCell ref="M72:O72"/>
    <mergeCell ref="P72:Q72"/>
    <mergeCell ref="D73:K73"/>
    <mergeCell ref="M73:O73"/>
    <mergeCell ref="P73:Q73"/>
    <mergeCell ref="A78:B79"/>
    <mergeCell ref="C78:E79"/>
    <mergeCell ref="F78:F79"/>
    <mergeCell ref="G78:I78"/>
    <mergeCell ref="J78:L78"/>
    <mergeCell ref="M78:O78"/>
    <mergeCell ref="P78:Q79"/>
    <mergeCell ref="A67:Q67"/>
    <mergeCell ref="D68:K68"/>
    <mergeCell ref="M68:O68"/>
    <mergeCell ref="P68:Q68"/>
    <mergeCell ref="D69:K69"/>
    <mergeCell ref="M69:O69"/>
    <mergeCell ref="P69:Q69"/>
    <mergeCell ref="A70:Q70"/>
    <mergeCell ref="D71:K71"/>
    <mergeCell ref="M71:O71"/>
    <mergeCell ref="P71:Q71"/>
    <mergeCell ref="A63:B63"/>
    <mergeCell ref="D63:K63"/>
    <mergeCell ref="M63:O63"/>
    <mergeCell ref="P63:Q63"/>
    <mergeCell ref="A64:B64"/>
    <mergeCell ref="D64:Q64"/>
    <mergeCell ref="A65:Q65"/>
    <mergeCell ref="D66:K66"/>
    <mergeCell ref="M66:O66"/>
    <mergeCell ref="P66:Q66"/>
    <mergeCell ref="A57:J57"/>
    <mergeCell ref="L57:M57"/>
    <mergeCell ref="N57:O57"/>
    <mergeCell ref="P57:Q57"/>
    <mergeCell ref="A58:K58"/>
    <mergeCell ref="L58:M58"/>
    <mergeCell ref="N58:O58"/>
    <mergeCell ref="P58:Q58"/>
    <mergeCell ref="A61:B62"/>
    <mergeCell ref="C61:C62"/>
    <mergeCell ref="D61:K62"/>
    <mergeCell ref="L61:L62"/>
    <mergeCell ref="M61:O62"/>
    <mergeCell ref="P61:Q62"/>
    <mergeCell ref="A52:K52"/>
    <mergeCell ref="L52:M52"/>
    <mergeCell ref="N52:O52"/>
    <mergeCell ref="P52:Q52"/>
    <mergeCell ref="A55:J55"/>
    <mergeCell ref="L55:M55"/>
    <mergeCell ref="N55:O55"/>
    <mergeCell ref="P55:Q55"/>
    <mergeCell ref="A56:J56"/>
    <mergeCell ref="L56:M56"/>
    <mergeCell ref="N56:O56"/>
    <mergeCell ref="P56:Q56"/>
    <mergeCell ref="A50:B50"/>
    <mergeCell ref="E50:K50"/>
    <mergeCell ref="L50:M50"/>
    <mergeCell ref="N50:O50"/>
    <mergeCell ref="P50:Q50"/>
    <mergeCell ref="A51:B51"/>
    <mergeCell ref="E51:K51"/>
    <mergeCell ref="L51:M51"/>
    <mergeCell ref="N51:O51"/>
    <mergeCell ref="P51:Q51"/>
    <mergeCell ref="B27:Q27"/>
    <mergeCell ref="B29:Q29"/>
    <mergeCell ref="B36:Q36"/>
    <mergeCell ref="B41:Q41"/>
    <mergeCell ref="B42:Q42"/>
    <mergeCell ref="A45:B45"/>
    <mergeCell ref="E45:Q45"/>
    <mergeCell ref="A48:B49"/>
    <mergeCell ref="C48:C49"/>
    <mergeCell ref="D48:D49"/>
    <mergeCell ref="E48:K49"/>
    <mergeCell ref="L48:M49"/>
    <mergeCell ref="N48:O49"/>
    <mergeCell ref="P48:Q49"/>
    <mergeCell ref="B37:Q37"/>
    <mergeCell ref="B39:Q39"/>
    <mergeCell ref="B35:Q35"/>
    <mergeCell ref="B32:Q32"/>
    <mergeCell ref="B31:Q31"/>
    <mergeCell ref="B30:Q30"/>
    <mergeCell ref="B33:Q33"/>
    <mergeCell ref="B34:Q34"/>
    <mergeCell ref="B38:Q38"/>
    <mergeCell ref="B40:Q40"/>
    <mergeCell ref="B21:C21"/>
    <mergeCell ref="E21:Q21"/>
    <mergeCell ref="B22:C22"/>
    <mergeCell ref="E22:Q22"/>
    <mergeCell ref="B24:C24"/>
    <mergeCell ref="E24:F24"/>
    <mergeCell ref="H24:Q24"/>
    <mergeCell ref="B25:C25"/>
    <mergeCell ref="H25:Q25"/>
    <mergeCell ref="M6:Q6"/>
    <mergeCell ref="M7:Q7"/>
    <mergeCell ref="M9:Q9"/>
    <mergeCell ref="M10:Q10"/>
    <mergeCell ref="A13:Q13"/>
    <mergeCell ref="A14:Q14"/>
    <mergeCell ref="B18:C18"/>
    <mergeCell ref="E18:Q18"/>
    <mergeCell ref="B19:C19"/>
    <mergeCell ref="E19:Q19"/>
  </mergeCells>
  <pageMargins left="0.74803149606299213" right="0.98425196850393704" top="0.74803149606299213" bottom="0.98425196850393704" header="0.51181102362204722" footer="0.51181102362204722"/>
  <pageSetup paperSize="9" scale="85" fitToWidth="2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</cp:lastModifiedBy>
  <cp:lastPrinted>2017-12-13T07:28:45Z</cp:lastPrinted>
  <dcterms:modified xsi:type="dcterms:W3CDTF">2017-12-14T12:37:05Z</dcterms:modified>
</cp:coreProperties>
</file>