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9110" windowHeight="11085"/>
  </bookViews>
  <sheets>
    <sheet name="ВСЬОГО" sheetId="3" r:id="rId1"/>
  </sheets>
  <definedNames>
    <definedName name="_xlnm.Print_Area" localSheetId="0">ВСЬОГО!$A$1:$E$53</definedName>
  </definedNames>
  <calcPr calcId="125725"/>
</workbook>
</file>

<file path=xl/calcChain.xml><?xml version="1.0" encoding="utf-8"?>
<calcChain xmlns="http://schemas.openxmlformats.org/spreadsheetml/2006/main">
  <c r="D4" i="3"/>
  <c r="D37"/>
  <c r="C37"/>
  <c r="C51"/>
  <c r="C47"/>
  <c r="D44"/>
  <c r="C44"/>
  <c r="C40"/>
  <c r="C28"/>
  <c r="C26"/>
  <c r="C21"/>
  <c r="C13"/>
  <c r="C35" l="1"/>
  <c r="C4"/>
  <c r="D35"/>
</calcChain>
</file>

<file path=xl/sharedStrings.xml><?xml version="1.0" encoding="utf-8"?>
<sst xmlns="http://schemas.openxmlformats.org/spreadsheetml/2006/main" count="53" uniqueCount="40">
  <si>
    <t>Проведення робіт по облаштуванню дитячих майданчиків</t>
  </si>
  <si>
    <t>Проведення робіт по відновленню асфальтового покриття прибудинкових територій та внутрішньоквартальних проїздів</t>
  </si>
  <si>
    <t>Забезпечення надійного та безперебійного фукціонування житлово-експлуатаційного господарства</t>
  </si>
  <si>
    <t>ЗАГАЛЬНИЙ ФОНД</t>
  </si>
  <si>
    <t>СПЕЦІАЛЬНИЙ  ФОНД</t>
  </si>
  <si>
    <t>Благоустрій міст, сіл, селищ</t>
  </si>
  <si>
    <t>Придбання матеріалів, обладнання, інвентарю, спецавтотехніки для благоустрію міста</t>
  </si>
  <si>
    <t>Проведення поточного ремонту об'єктів вулично-дорожньої інфраструктури</t>
  </si>
  <si>
    <t>Забезпечення  облаштування та утримання окремої території (парку, скверу)</t>
  </si>
  <si>
    <t>Проведення капітального ремонту об'єктів вулично-дорожньої інфраструктури</t>
  </si>
  <si>
    <t>Забезпечення утримання в належному  технічному стані об'єктів вулично – дорожної мережі</t>
  </si>
  <si>
    <t>Забезпечення належного функціонування побутового та комунального обладнання житлової забудови</t>
  </si>
  <si>
    <t>Інші видатки з благоустрію</t>
  </si>
  <si>
    <t>ПОКАЗНИКИ</t>
  </si>
  <si>
    <t>в тому числі:</t>
  </si>
  <si>
    <t>Забезпечення збору та вивезення сміття і відходів, надійної та безперебійної експлуатації каналізації</t>
  </si>
  <si>
    <t>Забезпечення функціонування комбінатів комунальних підприємств районних виробничих об'та інших підприємств, установ та організацій житлово-комунального господарства</t>
  </si>
  <si>
    <t>Забезпечення сприятливих умов для співіснування людей та тварин</t>
  </si>
  <si>
    <t>Знесення самовільно встановлених МАФ</t>
  </si>
  <si>
    <t>Забезпечення функціонування мереж зовнішнього освітлення</t>
  </si>
  <si>
    <t>Реалізація заходів щодо інвестиційного розвитку території</t>
  </si>
  <si>
    <t>Забезпечення будівництва (придбання) об'єктів</t>
  </si>
  <si>
    <t>Забезпечення реконструкції об'єктів</t>
  </si>
  <si>
    <t>Утримання та розвиток інфраструктури доріг</t>
  </si>
  <si>
    <t>Виконання робіт по  поточному  ремонту доріг</t>
  </si>
  <si>
    <t>Виконання робіт по  капітальному  ремонту доріг</t>
  </si>
  <si>
    <t>план за вказаний період з урахуванням змін</t>
  </si>
  <si>
    <t>касові видатки за вказаний період</t>
  </si>
  <si>
    <t>Інформація про виконання бюджету за 2017 рік                                                                                                         адмінісрацією Інгульського району                                                                      Миколаївської міської ради</t>
  </si>
  <si>
    <t xml:space="preserve"> Керівництво і управління у відповідній сфері у містах, селищах, селах</t>
  </si>
  <si>
    <t xml:space="preserve"> Заходи державної політики із забезпечення рівних прав та можливостей жінок та чоловіків</t>
  </si>
  <si>
    <t xml:space="preserve"> Заходи державної політики з питань сім'ї</t>
  </si>
  <si>
    <t xml:space="preserve"> Інші заходи та заклади молодіжної політики</t>
  </si>
  <si>
    <t>Організація та проведення громадських робіт</t>
  </si>
  <si>
    <t>Інші видатки на соціальний захист населення</t>
  </si>
  <si>
    <t>Iншi культурно-освiтнi заклади та заходи</t>
  </si>
  <si>
    <t>Інші правоохоронні заходи і заклади</t>
  </si>
  <si>
    <t xml:space="preserve"> Інші видатки</t>
  </si>
  <si>
    <t xml:space="preserve"> Організація та проведення громадських робіт</t>
  </si>
  <si>
    <t>Керівництво і управління у відповідній сфері у містах, селищах, селах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</si>
</sst>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horizontal="right" wrapText="1"/>
    </xf>
    <xf numFmtId="0" fontId="2" fillId="0" borderId="1" xfId="0" applyFont="1" applyBorder="1"/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Fill="1" applyBorder="1"/>
    <xf numFmtId="0" fontId="1" fillId="0" borderId="0" xfId="0" applyFont="1" applyFill="1"/>
    <xf numFmtId="2" fontId="1" fillId="0" borderId="1" xfId="0" applyNumberFormat="1" applyFont="1" applyBorder="1"/>
    <xf numFmtId="0" fontId="4" fillId="0" borderId="1" xfId="0" applyFont="1" applyBorder="1"/>
    <xf numFmtId="0" fontId="4" fillId="0" borderId="0" xfId="0" applyFont="1"/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53"/>
  <sheetViews>
    <sheetView tabSelected="1" view="pageBreakPreview" topLeftCell="A40" zoomScale="96" zoomScaleNormal="100" zoomScaleSheetLayoutView="96" workbookViewId="0">
      <selection activeCell="B20" sqref="B20"/>
    </sheetView>
  </sheetViews>
  <sheetFormatPr defaultRowHeight="15"/>
  <cols>
    <col min="1" max="1" width="12.5703125" style="1" customWidth="1"/>
    <col min="2" max="2" width="47" customWidth="1"/>
    <col min="3" max="3" width="17.5703125" customWidth="1"/>
    <col min="4" max="4" width="14.7109375" customWidth="1"/>
  </cols>
  <sheetData>
    <row r="2" spans="1:4" ht="59.25" customHeight="1">
      <c r="A2" s="19" t="s">
        <v>28</v>
      </c>
      <c r="B2" s="19"/>
      <c r="C2" s="19"/>
      <c r="D2" s="19"/>
    </row>
    <row r="4" spans="1:4" s="18" customFormat="1" ht="18.75">
      <c r="A4" s="17"/>
      <c r="B4" s="17" t="s">
        <v>3</v>
      </c>
      <c r="C4" s="17">
        <f>C6+C7+C8+C9+C10+C11+C12+C13+C21+C25+C26+C28+C33+C34</f>
        <v>29535460</v>
      </c>
      <c r="D4" s="17">
        <f>D6+D7+D8+D9+D10+D11+D12+D13+D21+D25+D26+D28+D33+D34</f>
        <v>25477765.410000004</v>
      </c>
    </row>
    <row r="5" spans="1:4" ht="51.75" customHeight="1">
      <c r="A5" s="2"/>
      <c r="B5" s="9" t="s">
        <v>13</v>
      </c>
      <c r="C5" s="3" t="s">
        <v>26</v>
      </c>
      <c r="D5" s="4" t="s">
        <v>27</v>
      </c>
    </row>
    <row r="6" spans="1:4" s="1" customFormat="1" ht="37.5" customHeight="1">
      <c r="A6" s="2">
        <v>9210180</v>
      </c>
      <c r="B6" s="10" t="s">
        <v>39</v>
      </c>
      <c r="C6" s="2">
        <v>8390100</v>
      </c>
      <c r="D6" s="2">
        <v>8347594.8399999999</v>
      </c>
    </row>
    <row r="7" spans="1:4" ht="30">
      <c r="A7" s="2">
        <v>9213133</v>
      </c>
      <c r="B7" s="10" t="s">
        <v>30</v>
      </c>
      <c r="C7" s="5">
        <v>5000</v>
      </c>
      <c r="D7" s="5">
        <v>4570</v>
      </c>
    </row>
    <row r="8" spans="1:4">
      <c r="A8" s="2">
        <v>9213134</v>
      </c>
      <c r="B8" s="10" t="s">
        <v>31</v>
      </c>
      <c r="C8" s="5">
        <v>5000</v>
      </c>
      <c r="D8" s="5">
        <v>5000</v>
      </c>
    </row>
    <row r="9" spans="1:4">
      <c r="A9" s="2">
        <v>9213143</v>
      </c>
      <c r="B9" s="10" t="s">
        <v>32</v>
      </c>
      <c r="C9" s="5">
        <v>104048</v>
      </c>
      <c r="D9" s="5">
        <v>104047.46</v>
      </c>
    </row>
    <row r="10" spans="1:4">
      <c r="A10" s="2">
        <v>9213240</v>
      </c>
      <c r="B10" s="10" t="s">
        <v>33</v>
      </c>
      <c r="C10" s="5">
        <v>268158</v>
      </c>
      <c r="D10" s="5">
        <v>152519.64000000001</v>
      </c>
    </row>
    <row r="11" spans="1:4">
      <c r="A11" s="2">
        <v>9213400</v>
      </c>
      <c r="B11" s="10" t="s">
        <v>34</v>
      </c>
      <c r="C11" s="5">
        <v>66120</v>
      </c>
      <c r="D11" s="5">
        <v>34251.300000000003</v>
      </c>
    </row>
    <row r="12" spans="1:4">
      <c r="A12" s="2">
        <v>9214200</v>
      </c>
      <c r="B12" s="10" t="s">
        <v>35</v>
      </c>
      <c r="C12" s="5">
        <v>154100</v>
      </c>
      <c r="D12" s="5">
        <v>150512.20000000001</v>
      </c>
    </row>
    <row r="13" spans="1:4" s="15" customFormat="1">
      <c r="A13" s="14">
        <v>9216060</v>
      </c>
      <c r="B13" s="14" t="s">
        <v>5</v>
      </c>
      <c r="C13" s="14">
        <f>C15+C16+C17+C18+C19+C20</f>
        <v>7690000</v>
      </c>
      <c r="D13" s="14">
        <v>7068801.0199999996</v>
      </c>
    </row>
    <row r="14" spans="1:4">
      <c r="A14" s="2"/>
      <c r="B14" s="2" t="s">
        <v>14</v>
      </c>
      <c r="C14" s="5"/>
      <c r="D14" s="5"/>
    </row>
    <row r="15" spans="1:4" ht="27" customHeight="1">
      <c r="A15" s="2"/>
      <c r="B15" s="7" t="s">
        <v>6</v>
      </c>
      <c r="C15" s="5">
        <v>660000</v>
      </c>
      <c r="D15" s="5">
        <v>658375</v>
      </c>
    </row>
    <row r="16" spans="1:4" ht="27.75" customHeight="1">
      <c r="A16" s="2"/>
      <c r="B16" s="7" t="s">
        <v>7</v>
      </c>
      <c r="C16" s="5">
        <v>520000</v>
      </c>
      <c r="D16" s="5">
        <v>491624</v>
      </c>
    </row>
    <row r="17" spans="1:4" ht="27.75" customHeight="1">
      <c r="A17" s="2"/>
      <c r="B17" s="7" t="s">
        <v>8</v>
      </c>
      <c r="C17" s="5">
        <v>1100000</v>
      </c>
      <c r="D17" s="5">
        <v>1063267</v>
      </c>
    </row>
    <row r="18" spans="1:4" ht="27" customHeight="1">
      <c r="A18" s="2"/>
      <c r="B18" s="6" t="s">
        <v>10</v>
      </c>
      <c r="C18" s="5">
        <v>4300000</v>
      </c>
      <c r="D18" s="5">
        <v>3859239</v>
      </c>
    </row>
    <row r="19" spans="1:4" ht="42" customHeight="1">
      <c r="A19" s="2"/>
      <c r="B19" s="7" t="s">
        <v>11</v>
      </c>
      <c r="C19" s="5">
        <v>1000000</v>
      </c>
      <c r="D19" s="5">
        <v>901895</v>
      </c>
    </row>
    <row r="20" spans="1:4" ht="15.75" customHeight="1">
      <c r="A20" s="2"/>
      <c r="B20" s="7" t="s">
        <v>12</v>
      </c>
      <c r="C20" s="5">
        <v>110000</v>
      </c>
      <c r="D20" s="5">
        <v>94401</v>
      </c>
    </row>
    <row r="21" spans="1:4" s="1" customFormat="1" ht="45.75" customHeight="1">
      <c r="A21" s="2">
        <v>9216010</v>
      </c>
      <c r="B21" s="10" t="s">
        <v>2</v>
      </c>
      <c r="C21" s="11">
        <f>C23+C24</f>
        <v>6287350</v>
      </c>
      <c r="D21" s="11">
        <v>3735444.62</v>
      </c>
    </row>
    <row r="22" spans="1:4">
      <c r="B22" s="2" t="s">
        <v>14</v>
      </c>
      <c r="C22" s="3"/>
      <c r="D22" s="4"/>
    </row>
    <row r="23" spans="1:4" ht="27.75" customHeight="1">
      <c r="A23" s="2"/>
      <c r="B23" s="6" t="s">
        <v>0</v>
      </c>
      <c r="C23" s="5">
        <v>1972350</v>
      </c>
      <c r="D23" s="5">
        <v>749899</v>
      </c>
    </row>
    <row r="24" spans="1:4" ht="43.5" customHeight="1">
      <c r="A24" s="2"/>
      <c r="B24" s="6" t="s">
        <v>1</v>
      </c>
      <c r="C24" s="5">
        <v>4315000</v>
      </c>
      <c r="D24" s="5">
        <v>2985546</v>
      </c>
    </row>
    <row r="25" spans="1:4" s="1" customFormat="1" ht="27.75" customHeight="1">
      <c r="A25" s="2">
        <v>9216120</v>
      </c>
      <c r="B25" s="10" t="s">
        <v>15</v>
      </c>
      <c r="C25" s="2">
        <v>3000000</v>
      </c>
      <c r="D25" s="2">
        <v>2494205.35</v>
      </c>
    </row>
    <row r="26" spans="1:4" s="1" customFormat="1">
      <c r="A26" s="2">
        <v>9216650</v>
      </c>
      <c r="B26" s="2" t="s">
        <v>23</v>
      </c>
      <c r="C26" s="2">
        <f>C27</f>
        <v>2300000</v>
      </c>
      <c r="D26" s="2">
        <v>2131931.52</v>
      </c>
    </row>
    <row r="27" spans="1:4">
      <c r="A27" s="2"/>
      <c r="B27" s="8" t="s">
        <v>24</v>
      </c>
      <c r="C27" s="8">
        <v>2300000</v>
      </c>
      <c r="D27" s="8">
        <v>2131931.52</v>
      </c>
    </row>
    <row r="28" spans="1:4" s="1" customFormat="1" ht="60.75" customHeight="1">
      <c r="A28" s="2">
        <v>9216130</v>
      </c>
      <c r="B28" s="10" t="s">
        <v>16</v>
      </c>
      <c r="C28" s="2">
        <f>C30+C31+C32</f>
        <v>865000</v>
      </c>
      <c r="D28" s="2">
        <v>863919.46</v>
      </c>
    </row>
    <row r="29" spans="1:4">
      <c r="A29" s="2"/>
      <c r="B29" s="2" t="s">
        <v>14</v>
      </c>
      <c r="C29" s="5"/>
      <c r="D29" s="5"/>
    </row>
    <row r="30" spans="1:4" ht="27" customHeight="1">
      <c r="A30" s="2"/>
      <c r="B30" s="6" t="s">
        <v>17</v>
      </c>
      <c r="C30" s="5">
        <v>131500</v>
      </c>
      <c r="D30" s="5">
        <v>131243</v>
      </c>
    </row>
    <row r="31" spans="1:4" ht="14.25" customHeight="1">
      <c r="A31" s="2"/>
      <c r="B31" s="6" t="s">
        <v>18</v>
      </c>
      <c r="C31" s="5">
        <v>120000</v>
      </c>
      <c r="D31" s="5">
        <v>119274</v>
      </c>
    </row>
    <row r="32" spans="1:4" ht="27" customHeight="1">
      <c r="A32" s="2"/>
      <c r="B32" s="6" t="s">
        <v>19</v>
      </c>
      <c r="C32" s="5">
        <v>613500</v>
      </c>
      <c r="D32" s="5">
        <v>613402</v>
      </c>
    </row>
    <row r="33" spans="1:4" s="1" customFormat="1" ht="16.5" customHeight="1">
      <c r="A33" s="2">
        <v>9217100</v>
      </c>
      <c r="B33" s="10" t="s">
        <v>36</v>
      </c>
      <c r="C33" s="2">
        <v>374784</v>
      </c>
      <c r="D33" s="2">
        <v>359168</v>
      </c>
    </row>
    <row r="34" spans="1:4" s="1" customFormat="1" ht="16.5" customHeight="1">
      <c r="A34" s="2">
        <v>9218600</v>
      </c>
      <c r="B34" s="10" t="s">
        <v>37</v>
      </c>
      <c r="C34" s="2">
        <v>25800</v>
      </c>
      <c r="D34" s="2">
        <v>25800</v>
      </c>
    </row>
    <row r="35" spans="1:4" s="1" customFormat="1" ht="21">
      <c r="A35" s="2"/>
      <c r="B35" s="12" t="s">
        <v>4</v>
      </c>
      <c r="C35" s="2">
        <f>C36+C37+C40+C44+C47+C51+C53</f>
        <v>12997995.620000001</v>
      </c>
      <c r="D35" s="2">
        <f>D36+D37+D40+D44+D47+D51+D53</f>
        <v>9812270.120000001</v>
      </c>
    </row>
    <row r="36" spans="1:4">
      <c r="A36" s="2">
        <v>9213240</v>
      </c>
      <c r="B36" s="10" t="s">
        <v>38</v>
      </c>
      <c r="C36" s="5">
        <v>152019.62</v>
      </c>
      <c r="D36" s="5">
        <v>152019.62</v>
      </c>
    </row>
    <row r="37" spans="1:4">
      <c r="A37" s="2">
        <v>9216060</v>
      </c>
      <c r="B37" s="2" t="s">
        <v>5</v>
      </c>
      <c r="C37" s="2">
        <f>C39</f>
        <v>999995</v>
      </c>
      <c r="D37" s="16">
        <f>D39</f>
        <v>72319.62</v>
      </c>
    </row>
    <row r="38" spans="1:4">
      <c r="A38" s="2"/>
      <c r="B38" s="2" t="s">
        <v>14</v>
      </c>
      <c r="C38" s="2"/>
      <c r="D38" s="2"/>
    </row>
    <row r="39" spans="1:4" ht="28.5" customHeight="1">
      <c r="A39" s="2"/>
      <c r="B39" s="7" t="s">
        <v>9</v>
      </c>
      <c r="C39" s="5">
        <v>999995</v>
      </c>
      <c r="D39" s="5">
        <v>72319.62</v>
      </c>
    </row>
    <row r="40" spans="1:4" s="1" customFormat="1" ht="45.75" customHeight="1">
      <c r="A40" s="2">
        <v>9216010</v>
      </c>
      <c r="B40" s="10" t="s">
        <v>2</v>
      </c>
      <c r="C40" s="13">
        <f>C42+C43</f>
        <v>1040600</v>
      </c>
      <c r="D40" s="13">
        <v>571457.25</v>
      </c>
    </row>
    <row r="41" spans="1:4">
      <c r="A41" s="2"/>
      <c r="B41" s="2" t="s">
        <v>14</v>
      </c>
      <c r="C41" s="3"/>
      <c r="D41" s="4"/>
    </row>
    <row r="42" spans="1:4" ht="27.75" customHeight="1">
      <c r="A42" s="2"/>
      <c r="B42" s="6" t="s">
        <v>0</v>
      </c>
      <c r="C42" s="5">
        <v>1010000</v>
      </c>
      <c r="D42" s="5">
        <v>543274</v>
      </c>
    </row>
    <row r="43" spans="1:4" ht="44.25" customHeight="1">
      <c r="A43" s="2"/>
      <c r="B43" s="6" t="s">
        <v>1</v>
      </c>
      <c r="C43" s="5">
        <v>30600</v>
      </c>
      <c r="D43" s="5">
        <v>28183</v>
      </c>
    </row>
    <row r="44" spans="1:4" ht="57.75" customHeight="1">
      <c r="A44" s="2">
        <v>9216130</v>
      </c>
      <c r="B44" s="10" t="s">
        <v>16</v>
      </c>
      <c r="C44" s="2">
        <f>C46</f>
        <v>30000</v>
      </c>
      <c r="D44" s="2">
        <f>D46</f>
        <v>0</v>
      </c>
    </row>
    <row r="45" spans="1:4">
      <c r="A45" s="2"/>
      <c r="B45" s="2" t="s">
        <v>14</v>
      </c>
      <c r="C45" s="5"/>
      <c r="D45" s="5"/>
    </row>
    <row r="46" spans="1:4" ht="27.75" customHeight="1">
      <c r="A46" s="2"/>
      <c r="B46" s="6" t="s">
        <v>19</v>
      </c>
      <c r="C46" s="5">
        <v>30000</v>
      </c>
      <c r="D46" s="5">
        <v>0</v>
      </c>
    </row>
    <row r="47" spans="1:4" ht="27.75" customHeight="1">
      <c r="A47" s="2">
        <v>9216310</v>
      </c>
      <c r="B47" s="10" t="s">
        <v>20</v>
      </c>
      <c r="C47" s="2">
        <f>C49+C50</f>
        <v>217077</v>
      </c>
      <c r="D47" s="2">
        <v>72937.73</v>
      </c>
    </row>
    <row r="48" spans="1:4">
      <c r="A48" s="2"/>
      <c r="B48" s="2" t="s">
        <v>14</v>
      </c>
      <c r="C48" s="5"/>
      <c r="D48" s="5"/>
    </row>
    <row r="49" spans="1:4" ht="16.5" customHeight="1">
      <c r="A49" s="2"/>
      <c r="B49" s="6" t="s">
        <v>21</v>
      </c>
      <c r="C49" s="5">
        <v>64077</v>
      </c>
      <c r="D49" s="5">
        <v>0</v>
      </c>
    </row>
    <row r="50" spans="1:4" ht="16.5" customHeight="1">
      <c r="A50" s="2"/>
      <c r="B50" s="6" t="s">
        <v>22</v>
      </c>
      <c r="C50" s="5">
        <v>153000</v>
      </c>
      <c r="D50" s="5">
        <v>72938</v>
      </c>
    </row>
    <row r="51" spans="1:4">
      <c r="A51" s="2">
        <v>9216650</v>
      </c>
      <c r="B51" s="2" t="s">
        <v>23</v>
      </c>
      <c r="C51" s="2">
        <f>C52</f>
        <v>9229104</v>
      </c>
      <c r="D51" s="2">
        <v>7919228.5</v>
      </c>
    </row>
    <row r="52" spans="1:4" ht="15.75" customHeight="1">
      <c r="A52" s="2"/>
      <c r="B52" s="6" t="s">
        <v>25</v>
      </c>
      <c r="C52" s="8">
        <v>9229104</v>
      </c>
      <c r="D52" s="8">
        <v>7919229</v>
      </c>
    </row>
    <row r="53" spans="1:4" ht="27" customHeight="1">
      <c r="A53" s="2">
        <v>9210180</v>
      </c>
      <c r="B53" s="6" t="s">
        <v>29</v>
      </c>
      <c r="C53" s="5">
        <v>1329200</v>
      </c>
      <c r="D53" s="5">
        <v>1024307.4</v>
      </c>
    </row>
  </sheetData>
  <mergeCells count="1">
    <mergeCell ref="A2:D2"/>
  </mergeCells>
  <pageMargins left="0.7" right="0.7" top="0.75" bottom="0.75" header="0.3" footer="0.3"/>
  <pageSetup paperSize="9" scale="8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ВСЬОГО</vt:lpstr>
      <vt:lpstr>ВСЬОГО!Область_печати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2018-02-28T09:52:35Z</dcterms:modified>
</cp:coreProperties>
</file>